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700" yWindow="65524" windowWidth="5760" windowHeight="6588" tabRatio="707" activeTab="0"/>
  </bookViews>
  <sheets>
    <sheet name="Indice" sheetId="1" r:id="rId1"/>
    <sheet name="Result financieros comparados" sheetId="2" r:id="rId2"/>
    <sheet name="Estado situación comparado" sheetId="3" r:id="rId3"/>
    <sheet name="Estado resultados comparado" sheetId="4" r:id="rId4"/>
    <sheet name="Princip indica financieros" sheetId="5" r:id="rId5"/>
    <sheet name="Estado Sit Finan por rubros" sheetId="6" r:id="rId6"/>
    <sheet name="Estado resultados por rubros" sheetId="7" r:id="rId7"/>
    <sheet name="Estado flujo por rubros" sheetId="8" r:id="rId8"/>
    <sheet name="Situación Finan isapres abierta" sheetId="9" r:id="rId9"/>
    <sheet name="Situación Finan isapres cerrada" sheetId="10" r:id="rId10"/>
    <sheet name="Estado resultados isapres abier" sheetId="11" r:id="rId11"/>
    <sheet name="Estado resultados isapres cerra" sheetId="12" r:id="rId12"/>
    <sheet name="Ctas de resultados isapres abi " sheetId="13" r:id="rId13"/>
    <sheet name="Ctas de resultados isapres cerr" sheetId="14" r:id="rId14"/>
    <sheet name="Estado flujo isapres abiertas" sheetId="15" r:id="rId15"/>
    <sheet name="Estado flujo isapres cerradas" sheetId="16" r:id="rId16"/>
  </sheets>
  <externalReferences>
    <externalReference r:id="rId19"/>
  </externalReferences>
  <definedNames>
    <definedName name="__123Graph_A" localSheetId="1" hidden="1">'Result financieros comparados'!#REF!</definedName>
    <definedName name="__123Graph_Apm93" localSheetId="1" hidden="1">'Result financieros comparados'!#REF!</definedName>
    <definedName name="__123Graph_Bpm93" localSheetId="1" hidden="1">'Result financieros comparados'!#REF!</definedName>
    <definedName name="__123Graph_X" localSheetId="1" hidden="1">'Result financieros comparados'!#REF!</definedName>
    <definedName name="__123Graph_Xpm93" localSheetId="1" hidden="1">'Result financieros comparados'!#REF!</definedName>
    <definedName name="_Fill" hidden="1">#REF!</definedName>
    <definedName name="_Key1" localSheetId="3" hidden="1">#REF!</definedName>
    <definedName name="_Key1" localSheetId="2" hidden="1">#REF!</definedName>
    <definedName name="_Key1" localSheetId="4" hidden="1">#REF!</definedName>
    <definedName name="_Key1" localSheetId="1" hidden="1">'Result financieros comparados'!#REF!</definedName>
    <definedName name="_Key1" hidden="1">#REF!</definedName>
    <definedName name="_Order1" localSheetId="7" hidden="1">255</definedName>
    <definedName name="_Order1" localSheetId="6" hidden="1">255</definedName>
    <definedName name="_Order1" localSheetId="5" hidden="1">255</definedName>
    <definedName name="_Order1" hidden="1">0</definedName>
    <definedName name="_Order2" localSheetId="3" hidden="1">0</definedName>
    <definedName name="_Order2" localSheetId="2" hidden="1">0</definedName>
    <definedName name="_Order2" localSheetId="4" hidden="1">0</definedName>
    <definedName name="_Order2" hidden="1">255</definedName>
    <definedName name="_Sort" hidden="1">#REF!</definedName>
    <definedName name="A_impresión_IM" localSheetId="7">'Estado flujo por rubros'!$N$8:$N$9</definedName>
    <definedName name="A_impresión_IM" localSheetId="3">'Estado resultados comparado'!#REF!</definedName>
    <definedName name="A_impresión_IM" localSheetId="6">'Estado resultados por rubros'!$N$7:$N$8</definedName>
    <definedName name="A_impresión_IM" localSheetId="5">'Estado Sit Finan por rubros'!$M$4:$M$6</definedName>
    <definedName name="A_impresión_IM" localSheetId="2">'Estado situación comparado'!#REF!</definedName>
    <definedName name="A_impresión_IM" localSheetId="4">'Princip indica financieros'!#REF!</definedName>
    <definedName name="A_impresión_IM" localSheetId="1">'Result financieros comparados'!#REF!</definedName>
    <definedName name="_xlnm.Print_Area" localSheetId="12">'Ctas de resultados isapres abi '!$A$2:$K$28</definedName>
    <definedName name="_xlnm.Print_Area" localSheetId="13">'Ctas de resultados isapres cerr'!$A$2:$I$28</definedName>
    <definedName name="_xlnm.Print_Area" localSheetId="14">'Estado flujo isapres abiertas'!$B$2:$L$74</definedName>
    <definedName name="_xlnm.Print_Area" localSheetId="15">'Estado flujo isapres cerradas'!$B$2:$J$74</definedName>
    <definedName name="_xlnm.Print_Area" localSheetId="7">'Estado flujo por rubros'!$A$2:$J$28</definedName>
    <definedName name="_xlnm.Print_Area" localSheetId="3">'Estado resultados comparado'!$A$2:$H$24</definedName>
    <definedName name="_xlnm.Print_Area" localSheetId="10">'Estado resultados isapres abier'!$B$2:$K$29</definedName>
    <definedName name="_xlnm.Print_Area" localSheetId="11">'Estado resultados isapres cerra'!$B$2:$I$29</definedName>
    <definedName name="_xlnm.Print_Area" localSheetId="6">'Estado resultados por rubros'!$A$2:$J$27</definedName>
    <definedName name="_xlnm.Print_Area" localSheetId="5">'Estado Sit Finan por rubros'!$A$2:$J$26</definedName>
    <definedName name="_xlnm.Print_Area" localSheetId="2">'Estado situación comparado'!$A$2:$H$24</definedName>
    <definedName name="_xlnm.Print_Area" localSheetId="0">'Indice'!$A$1:$D$34</definedName>
    <definedName name="_xlnm.Print_Area" localSheetId="4">'Princip indica financieros'!$A$2:$H$29</definedName>
    <definedName name="_xlnm.Print_Area" localSheetId="1">'Result financieros comparados'!$A$2:$F$49,'Result financieros comparados'!$A$51:$F$98,'Result financieros comparados'!$A$100:$F$146</definedName>
    <definedName name="_xlnm.Print_Area" localSheetId="8">'Situación Finan isapres abierta'!$B$2:$L$32,'Situación Finan isapres abierta'!$B$37:$L$74</definedName>
    <definedName name="_xlnm.Print_Area" localSheetId="9">'Situación Finan isapres cerrada'!$B$2:$J$32,'Situación Finan isapres cerrada'!$B$37:$J$74</definedName>
    <definedName name="sep" localSheetId="3" hidden="1">#REF!</definedName>
    <definedName name="sep" localSheetId="2" hidden="1">#REF!</definedName>
    <definedName name="sep" localSheetId="1" hidden="1">'Result financieros comparados'!#REF!</definedName>
    <definedName name="sep" hidden="1">#REF!</definedName>
  </definedNames>
  <calcPr fullCalcOnLoad="1"/>
</workbook>
</file>

<file path=xl/sharedStrings.xml><?xml version="1.0" encoding="utf-8"?>
<sst xmlns="http://schemas.openxmlformats.org/spreadsheetml/2006/main" count="874" uniqueCount="314">
  <si>
    <t>Valores</t>
  </si>
  <si>
    <t xml:space="preserve">     Nº de isapres en operación</t>
  </si>
  <si>
    <t>PRINCIPALES INDICADORES FINANCIEROS POR ISAPRE</t>
  </si>
  <si>
    <t>Patrimonio</t>
  </si>
  <si>
    <t>Cód.</t>
  </si>
  <si>
    <t>Isapres</t>
  </si>
  <si>
    <t>Colmena Golden Cross</t>
  </si>
  <si>
    <t>Vida Tres</t>
  </si>
  <si>
    <t>Isapre Banmédica</t>
  </si>
  <si>
    <t>Alemana Salud</t>
  </si>
  <si>
    <t>Total isapres abiertas</t>
  </si>
  <si>
    <t>San Lorenzo</t>
  </si>
  <si>
    <t>Chuquicamata</t>
  </si>
  <si>
    <t>Río Blanco</t>
  </si>
  <si>
    <t>Ferrosalud</t>
  </si>
  <si>
    <t>Cruz del Norte</t>
  </si>
  <si>
    <t>Total isapres cerradas</t>
  </si>
  <si>
    <t>Total sistema</t>
  </si>
  <si>
    <t>Total</t>
  </si>
  <si>
    <t>Otros</t>
  </si>
  <si>
    <t>Activo</t>
  </si>
  <si>
    <t>Pasivo</t>
  </si>
  <si>
    <t>Cod</t>
  </si>
  <si>
    <t>Cuentas</t>
  </si>
  <si>
    <t>Otras reservas</t>
  </si>
  <si>
    <t>Total pasivos</t>
  </si>
  <si>
    <t>Chuqui-camata</t>
  </si>
  <si>
    <t>Cotización adicional voluntaria</t>
  </si>
  <si>
    <t>Subsidios incapacidad laboral</t>
  </si>
  <si>
    <t>Publicidad</t>
  </si>
  <si>
    <t>Banmédica</t>
  </si>
  <si>
    <t>Estructura porcentual</t>
  </si>
  <si>
    <t>Variables seleccionadas</t>
  </si>
  <si>
    <t>Cod.</t>
  </si>
  <si>
    <t>RESULTADOS FINANCIEROS COMPARADOS DE LAS ISAPRES CERRADAS</t>
  </si>
  <si>
    <t>Resultados financieros comparados</t>
  </si>
  <si>
    <t>CUADRO N° 1.1</t>
  </si>
  <si>
    <t>CUADRO N° 1.2</t>
  </si>
  <si>
    <t>CUADRO N° 1.3</t>
  </si>
  <si>
    <t>CUADRO N° 1.4.1</t>
  </si>
  <si>
    <t>CUADRO N° 1.4.2</t>
  </si>
  <si>
    <t>CUADRO N° 1.5.1</t>
  </si>
  <si>
    <t>CUADRO N° 1.5.2</t>
  </si>
  <si>
    <t>CUADRO N° 1.6</t>
  </si>
  <si>
    <t>CUADRO N° 1.7</t>
  </si>
  <si>
    <t>CUADRO N° 1.8</t>
  </si>
  <si>
    <t>CUADRO N° 1.9</t>
  </si>
  <si>
    <t>Masvida</t>
  </si>
  <si>
    <t>Másvida</t>
  </si>
  <si>
    <t>Variación anual</t>
  </si>
  <si>
    <t>CUADRO N° 1</t>
  </si>
  <si>
    <t xml:space="preserve">Total </t>
  </si>
  <si>
    <t>Fuente: Superintendencia de Salud</t>
  </si>
  <si>
    <t>Ingresos por Fondo de Compensación</t>
  </si>
  <si>
    <t>Fusat</t>
  </si>
  <si>
    <t>Consalud</t>
  </si>
  <si>
    <t>Fundación</t>
  </si>
  <si>
    <t>CUADRO N° 1.a</t>
  </si>
  <si>
    <t>CUADRO N° 1.b</t>
  </si>
  <si>
    <t>Cruz Blanca</t>
  </si>
  <si>
    <t>Efectivo y Equivalentes al Efectivo</t>
  </si>
  <si>
    <t>Inventarios</t>
  </si>
  <si>
    <t>Total de activos corrientes distintos de los activos o grupos de activos para su disposición clasificados como mantenidos para la venta o como mantenidos para distribuir a los propietarios</t>
  </si>
  <si>
    <t>Activos corrientes totales</t>
  </si>
  <si>
    <t>Inversiones contabilizadas utilizando el método de la participación</t>
  </si>
  <si>
    <t>Activos intangibles distintos de la plusvalía</t>
  </si>
  <si>
    <t>Plusvalía</t>
  </si>
  <si>
    <t>Propiedad de inversión</t>
  </si>
  <si>
    <t>Activos por impuestos diferidos</t>
  </si>
  <si>
    <t>Total de activos no corrientes</t>
  </si>
  <si>
    <t>Total de activos</t>
  </si>
  <si>
    <t>Total de pasivos corrientes distintos de los pasivos incluidos en grupos de activos para su disposición clasificados como mantenidos para la venta</t>
  </si>
  <si>
    <t>Pasivos incluidos en grupos de activos para su disposición clasificados como mantenidos para la venta</t>
  </si>
  <si>
    <t>Pasivos corrientes totales</t>
  </si>
  <si>
    <t>Pasivo por impuestos diferidos</t>
  </si>
  <si>
    <t>Total de pasivos no corrientes</t>
  </si>
  <si>
    <t>Ganancias (pérdidas) acumuladas</t>
  </si>
  <si>
    <t>Primas de emisión</t>
  </si>
  <si>
    <t>Acciones propias en cartera</t>
  </si>
  <si>
    <t>Otras participaciones en el patrimonio</t>
  </si>
  <si>
    <t>Patrimonio atribuible a los propietarios de la controladora</t>
  </si>
  <si>
    <t>Participaciones no controladoras</t>
  </si>
  <si>
    <t>Patrimonio total</t>
  </si>
  <si>
    <t>Total de patrimonio y pasivos</t>
  </si>
  <si>
    <t>Ingresos de actividades ordinarias</t>
  </si>
  <si>
    <t>Costo de ventas</t>
  </si>
  <si>
    <t>Ganancia bruta</t>
  </si>
  <si>
    <t>Ganancias que surgen de la baja en cuentas de activos financieros medidos al costo amortizado</t>
  </si>
  <si>
    <t>Pérdidas que surgen de la baja en cuentas de activos financieros medidos al costo amortizado</t>
  </si>
  <si>
    <t>Otros ingresos, por función</t>
  </si>
  <si>
    <t>Costos de distribución</t>
  </si>
  <si>
    <t>Gasto de administración</t>
  </si>
  <si>
    <t>Otros gastos, por función</t>
  </si>
  <si>
    <t>Otras ganancias (pérdidas)</t>
  </si>
  <si>
    <t>Ingresos financieros</t>
  </si>
  <si>
    <t>Costos financieros</t>
  </si>
  <si>
    <t>Participación en las ganancias (pérdidas) de asociadas y negocios conjuntos que se contabilicen utilizando el método de la participación</t>
  </si>
  <si>
    <t>Diferencias de cambio</t>
  </si>
  <si>
    <t>Resultados por unidades de reajuste</t>
  </si>
  <si>
    <t>Ganancias (pérdidas) que surgen de la diferencia entre el valor libro anterior y el valor justo de activos financieros reclasificados medidos a valor razonable</t>
  </si>
  <si>
    <t>Ganancia (pérdida), antes de impuestos</t>
  </si>
  <si>
    <t>Gasto por impuestos a las ganancias</t>
  </si>
  <si>
    <t>Ganancia (pérdida) procedente de operaciones continuadas</t>
  </si>
  <si>
    <t>Ganancia (pérdida) procedente de operaciones discontinuadas</t>
  </si>
  <si>
    <t>Ganancia (pérdida)</t>
  </si>
  <si>
    <t>Cobros procedentes de las ventas de bienes y prestación de servicios</t>
  </si>
  <si>
    <t>Cobros procedentes de regalías, cuotas, comisiones y otros ingresos de actividades ordinarias</t>
  </si>
  <si>
    <t>Cobros procedentes de contratos mantenidos con propósitos de intermediación o para negociar</t>
  </si>
  <si>
    <t>Cobros procedentes de primas y prestaciones, anualidades y otros beneficios de pólizas suscritas</t>
  </si>
  <si>
    <t>Otros cobros por actividades de operación</t>
  </si>
  <si>
    <t>Pagos a proveedores por el suministro de bienes y servicios</t>
  </si>
  <si>
    <t>Pagos procedentes de contratos mantenidos para intermediación o para negociar</t>
  </si>
  <si>
    <t>Pagos a y por cuenta de los empleados</t>
  </si>
  <si>
    <t>Pagos por primas y prestaciones, anualidades y otras obligaciones derivadas de las pólizas suscritas</t>
  </si>
  <si>
    <t>Otros pagos por actividades de operación</t>
  </si>
  <si>
    <t>Dividendos pagados</t>
  </si>
  <si>
    <t>Dividendos recibidos</t>
  </si>
  <si>
    <t>Intereses pagados</t>
  </si>
  <si>
    <t>Intereses recibidos</t>
  </si>
  <si>
    <t>Impuestos a las ganancias reembolsados (pagados)</t>
  </si>
  <si>
    <t>Otras entradas (salidas) de efectivo</t>
  </si>
  <si>
    <t>Flujos de efectivo procedentes de la pérdida de control de subsidiarias u otros negocios</t>
  </si>
  <si>
    <t>Flujos de efectivo utilizados para obtener el control de subsidiarias u otros negocios</t>
  </si>
  <si>
    <t>Flujos de efectivo utilizados en la compra de participaciones no controladoras</t>
  </si>
  <si>
    <t>Otros cobros por la venta de patrimonio o instrumentos de deuda de otras entidades</t>
  </si>
  <si>
    <t>Otros pagos para adquirir patrimonio o instrumentos de deuda de otras entidades</t>
  </si>
  <si>
    <t>Otros cobros por la venta de participaciones en negocios conjuntos</t>
  </si>
  <si>
    <t>Otros pagos para adquirir participaciones en negocios conjuntos</t>
  </si>
  <si>
    <t>Préstamos a entidades relacionadas</t>
  </si>
  <si>
    <t>Importes procedentes de la venta de propiedades, planta y equipo</t>
  </si>
  <si>
    <t>Compras de propiedades, planta y equipo</t>
  </si>
  <si>
    <t>Importes procedentes de ventas de activos intangibles</t>
  </si>
  <si>
    <t>Compras de activos intangibles</t>
  </si>
  <si>
    <t>Importes procedentes de otros activos a largo plazo</t>
  </si>
  <si>
    <t>Compras de otros activos a largo plazo</t>
  </si>
  <si>
    <t>Importes procedentes de subvenciones del gobierno</t>
  </si>
  <si>
    <t>Anticipos de efectivo y préstamos concedidos a terceros</t>
  </si>
  <si>
    <t>Cobros procedentes del reembolso de anticipos y préstamos concedidos a terceros</t>
  </si>
  <si>
    <t>Pagos derivados de contratos de futuro, a término, de opciones y de permuta financiera</t>
  </si>
  <si>
    <t>Cobros procedentes de contratos de futuro, a término, de opciones y de permuta financiera</t>
  </si>
  <si>
    <t>Cobros a entidades relacionadas</t>
  </si>
  <si>
    <t>Importes procedentes de la emisión de acciones</t>
  </si>
  <si>
    <t>Importes procedentes de la emisión de otros instrumentos de patrimonio</t>
  </si>
  <si>
    <t>Pagos por adquirir o rescatar las acciones de la entidad</t>
  </si>
  <si>
    <t>Pagos por otras participaciones en el patrimonio</t>
  </si>
  <si>
    <t xml:space="preserve">    Importes procedentes de préstamos de largo plazo</t>
  </si>
  <si>
    <t xml:space="preserve">    Importes procedentes de préstamos de corto plazo</t>
  </si>
  <si>
    <t>Total importes procedentes de préstamos</t>
  </si>
  <si>
    <t>Préstamos de entidades relacionadas</t>
  </si>
  <si>
    <t>Pagos de préstamos</t>
  </si>
  <si>
    <t>Pagos de pasivos por arrendamientos financieros</t>
  </si>
  <si>
    <t>Pagos de préstamos a entidades relacionadas</t>
  </si>
  <si>
    <t>Incremento neto (disminución) en el efectivo y equivalentes al efectivo, antes del efecto de los cambios en la tasa de cambio</t>
  </si>
  <si>
    <t>Efectos de la variación en la tasa de cambio sobre el efectivo y equivalentes al efectivo</t>
  </si>
  <si>
    <t>Incremento (disminución) neto de efectivo y equivalentes al efectivo</t>
  </si>
  <si>
    <t>Efectivo y equivalentes al efectivo al principio del periodo</t>
  </si>
  <si>
    <t>Efectivo y equivalentes al efectivo al final del periodo</t>
  </si>
  <si>
    <t>Activos corrientes</t>
  </si>
  <si>
    <t>Activos no corrientes</t>
  </si>
  <si>
    <t>Otros activos financieros</t>
  </si>
  <si>
    <t>Otros activos no financieros</t>
  </si>
  <si>
    <t>Deudores comerciales y otras cuentas por cobrar</t>
  </si>
  <si>
    <t>Cuentas por Cobrar a Entidades Relacionadas</t>
  </si>
  <si>
    <t>Activos por impuestos</t>
  </si>
  <si>
    <t xml:space="preserve">Activos o grupos de activos para su disposición clasificados como mantenidos para la venta </t>
  </si>
  <si>
    <t>Activos o grupos de activos para su disposición clasificados como mantenidos para distribuir a los propietarios</t>
  </si>
  <si>
    <t>Activos o grupos de activos para su disposición clasificados como mantenidos para la venta o como mantenidos para distribuir a los propietarios</t>
  </si>
  <si>
    <t>Derechos por cobrar</t>
  </si>
  <si>
    <t>Pasivos corrientes</t>
  </si>
  <si>
    <t>Pasivos no corrientes</t>
  </si>
  <si>
    <t>Otros pasivos financieros</t>
  </si>
  <si>
    <t>Cuentas comerciales y otras cuentas por pagar</t>
  </si>
  <si>
    <t>Cuentas por Pagar a Entidades Relacionadas</t>
  </si>
  <si>
    <t>Otras provisiones</t>
  </si>
  <si>
    <t>Pasivos por Impuestos</t>
  </si>
  <si>
    <t>Provisiones por beneficios a los empleados</t>
  </si>
  <si>
    <t>Otros pasivos no financieros</t>
  </si>
  <si>
    <t>Otras cuentas por pagar</t>
  </si>
  <si>
    <t>Clases de cobros por actividades de operación</t>
  </si>
  <si>
    <t>Clases de pagos</t>
  </si>
  <si>
    <t>Corriente</t>
  </si>
  <si>
    <t>No Corriente</t>
  </si>
  <si>
    <t>Costo de ventas (menos)</t>
  </si>
  <si>
    <t>Gasto por impuestos a las ganancias (menos)</t>
  </si>
  <si>
    <t>Ganancia (pérdida) antes de impuestos</t>
  </si>
  <si>
    <t>Capital emitido</t>
  </si>
  <si>
    <t>Resultado del Ejercicio</t>
  </si>
  <si>
    <t>Dividendos Provisorios</t>
  </si>
  <si>
    <t>Cotización Legal (7%)</t>
  </si>
  <si>
    <t>Cotización Adicional Voluntaria</t>
  </si>
  <si>
    <t>Aporte Adicional</t>
  </si>
  <si>
    <t>Costos por Prestaciones de Salud</t>
  </si>
  <si>
    <t>Subsidios por Incapacidad Laboral</t>
  </si>
  <si>
    <t>Prestaciones Ocurridas y no Liquidadas</t>
  </si>
  <si>
    <t>Prestaciones en Litigio</t>
  </si>
  <si>
    <t>Egresos por Fondo de Compensación</t>
  </si>
  <si>
    <t>Otros Costos de Operación</t>
  </si>
  <si>
    <t>Deterioro por Deudores de Cotizaciones</t>
  </si>
  <si>
    <t>Deterioro por Deudores de Préstamos de Salud</t>
  </si>
  <si>
    <t>Remuneraciones del Personal</t>
  </si>
  <si>
    <t>Remuneraciones y comisiones del Personal de ventas</t>
  </si>
  <si>
    <t>Total costo de ventas</t>
  </si>
  <si>
    <t>Total ingresos de actividades ordinarias</t>
  </si>
  <si>
    <t>Gastos de administración y otros gastos por función</t>
  </si>
  <si>
    <t>Total gastos de administración y otros gastos por función</t>
  </si>
  <si>
    <t>Otros items de ingresos y egresos (1)</t>
  </si>
  <si>
    <t>Nº de isapres en operación</t>
  </si>
  <si>
    <t>Otros Items de ingresos y gastos (1)</t>
  </si>
  <si>
    <t>Cotización legal 7%</t>
  </si>
  <si>
    <t>Aporte adicional</t>
  </si>
  <si>
    <t>Ingresos por Fondo Compensación</t>
  </si>
  <si>
    <t>Otros Ingresos</t>
  </si>
  <si>
    <t>Total ingreso actividades ordinarias</t>
  </si>
  <si>
    <t>Prestaciones de salud</t>
  </si>
  <si>
    <t>Prestaciones ocurridas y no liquidadas</t>
  </si>
  <si>
    <t xml:space="preserve">Prestaciones en litigio </t>
  </si>
  <si>
    <t>Egresos Fondo Compensación</t>
  </si>
  <si>
    <t>Otros costos</t>
  </si>
  <si>
    <t>Liquidez (activo corriente/pasivo corriente) (veces)</t>
  </si>
  <si>
    <t>Endeudamiento (pasivo corriente y No corriente/patrimonio) (veces)</t>
  </si>
  <si>
    <t>Cotización total por cotizante</t>
  </si>
  <si>
    <t>Cotización adicional voluntaria por cotizante</t>
  </si>
  <si>
    <t>Cotización total por beneficiario</t>
  </si>
  <si>
    <t>Renta imponible promedio por cotizante</t>
  </si>
  <si>
    <t>Costo en prestaciones por beneficiario</t>
  </si>
  <si>
    <t>Costo en subsidios por cotizante</t>
  </si>
  <si>
    <t>Estado de situación financiero clasificado de las isapres por rubros</t>
  </si>
  <si>
    <t>Estado de resultados por función de las isapres por rubros</t>
  </si>
  <si>
    <t>Estado de flujo de efectivos directo de las isapres por rubros</t>
  </si>
  <si>
    <t>Estado de situación financiera clasificado de las isapres abiertas por cuentas</t>
  </si>
  <si>
    <t>Estado de situación financiera clasificado de las isapres cerradas por cuentas</t>
  </si>
  <si>
    <t>Estado de resultados por función de las isapres abiertas por cuentas</t>
  </si>
  <si>
    <t>Estado de resultados por función de las isapres cerradas por cuentas</t>
  </si>
  <si>
    <t>Estado de flujo de efectivos directo de las isapres abiertas por cuentas</t>
  </si>
  <si>
    <t>Estado de flujo de efectivos directo de las isapres cerradas por cuentas</t>
  </si>
  <si>
    <t>Liquidez: Activo Corriente / Pasivo corriente</t>
  </si>
  <si>
    <t>Endeudamiento:  (Pasivo corriente + Pasivo No norriente) / Patrimonio</t>
  </si>
  <si>
    <t>Cuentas de Activo</t>
  </si>
  <si>
    <t>Rentabilidad (Ganancia o pérdida/capital y reservas) (%)</t>
  </si>
  <si>
    <t>Costo de ventas por beneficiario</t>
  </si>
  <si>
    <t>Gasto de adm. y otros gtos. Por función por beneficiario</t>
  </si>
  <si>
    <t>Rentabilidad del Ingreso: Ganancia o pérdida / Ingreso de actividades ordinarias</t>
  </si>
  <si>
    <t>Propiedades, Planta y Equipo, Neto</t>
  </si>
  <si>
    <t>Cuentas de Pasivo y Patrimonio</t>
  </si>
  <si>
    <t>Flujos de efectivo netos procedentes o utilizados en actividades de operación</t>
  </si>
  <si>
    <t>Flujos de efectivo netos procedentes o utilizados en actividades de inversión</t>
  </si>
  <si>
    <t>Flujos de efectivo netos procedentes o utilizados en actividades de financiación</t>
  </si>
  <si>
    <t>Flujos de efectivo procedentes o utilizados en actividades de operación</t>
  </si>
  <si>
    <t>Flujos de efectivo procedentes o utilizados en actividades de inversión</t>
  </si>
  <si>
    <t>Flujos de efectivo procedentes o utilizados en actividades de financiación</t>
  </si>
  <si>
    <t>Efectivo y equivalentes al efectivo al principio del período</t>
  </si>
  <si>
    <t>Efectivo y equivalentes al efectivo al final del período</t>
  </si>
  <si>
    <t>Apertura de cuentas de resultados de las isapres abiertas</t>
  </si>
  <si>
    <t>Apertura de cuentas de resultados de las isapres cerradas</t>
  </si>
  <si>
    <t>Principales rubros del estado de resultados por función</t>
  </si>
  <si>
    <t>Comparación de Isapres</t>
  </si>
  <si>
    <t>Patrimonio en UF (1)</t>
  </si>
  <si>
    <t>Estado de resultados por función (en mill. de $)</t>
  </si>
  <si>
    <t>Estructura del ingreso actividades ordinarias (en mill. de $)</t>
  </si>
  <si>
    <t>Estructura del costo de ventas (en mill. de $)</t>
  </si>
  <si>
    <t>Indicadores financieros</t>
  </si>
  <si>
    <t>Indicadores promedio mensual (en $)</t>
  </si>
  <si>
    <t>Siniestralidad: Costo de Ventas / Ingreso de actividades ordinarias</t>
  </si>
  <si>
    <t>RESULTADOS FINANCIEROS COMPARADOS DEL SISTEMA ISAPRE</t>
  </si>
  <si>
    <t>RESULTADOS FINANCIEROS COMPARADOS DE LAS ISAPRE ABIERTAS</t>
  </si>
  <si>
    <t>En millones de $</t>
  </si>
  <si>
    <t>En miles de $</t>
  </si>
  <si>
    <t>Síntesis del período 2013</t>
  </si>
  <si>
    <t>Estadísticas consolidadas del sistema año 2013</t>
  </si>
  <si>
    <t>(1) Incluye: Ingresos y Costos Financieros, Otros Ingresos y Gastos, Otras Ganancias o Pérdidas</t>
  </si>
  <si>
    <t>Gasto por impuestos a las ganancias (-)</t>
  </si>
  <si>
    <t>Costos de ventas (-)</t>
  </si>
  <si>
    <t>Gastos de administración y otros gastos por función (-)</t>
  </si>
  <si>
    <t>Indice información financiera a junio 2013</t>
  </si>
  <si>
    <t>Enero-junio 2012 - 2013</t>
  </si>
  <si>
    <t>Financieras a junio 2013 (bajo normas IFRS)</t>
  </si>
  <si>
    <t>Período Enero-Junio</t>
  </si>
  <si>
    <t>Fuente: Superintendencia de Salud, Ficha Económica Financiera de Isapres al 30/06/2013</t>
  </si>
  <si>
    <t>ESTADO DE SITUACION FINANCIERA CLASIFICADO  AL 30 DE JUNIO DE 2013</t>
  </si>
  <si>
    <t>ESTADO DE RESULTADOS POR FUNCION AL 30 DE JUNIO DE 2013</t>
  </si>
  <si>
    <t>ESTADO DE FLUJO DE EFECTIVO DIRECTO AL 30 DE JUNIO DE 2013</t>
  </si>
  <si>
    <t>ESTADO DE SITUACION FINANCIERA CLASIFICADO DE LAS ISAPRES ABIERTAS AL 30 DE JUNIO DE 2013</t>
  </si>
  <si>
    <t>ESTADO DE SITUACION FINANCIERA CLASIFICADO DE LAS ISAPRES CERRADAS AL 30 DE JUNIO DE 2013</t>
  </si>
  <si>
    <t>ESTADO DE RESULTADOS POR FUNCION DE LAS ISAPRES ABIERTAS AL 30 DE JUNIO DE 2013</t>
  </si>
  <si>
    <t>ESTADO DE RESULTADOS POR FUNCION DE LAS ISAPRES CERRADAS AL 30 DE JUNIO DE 2013</t>
  </si>
  <si>
    <t>APERTURA DE CUENTAS DE RESULTADOS POR FUNCION DE LAS ISAPRES ABIERTAS AL 30 DE JUNIO DE 2013</t>
  </si>
  <si>
    <t>APERTURA DE CUENTAS DE RESULTADOS POR FUNCION DE LAS ISAPRES CERRADAS AL 30 DE JUNIO DE 2013</t>
  </si>
  <si>
    <t>ESTADO DE FLUJO DE EFECTIVO DIRECTO DE LAS ISAPRES ABIERTAS AL 31 DE JUNIO DE 2013</t>
  </si>
  <si>
    <t>ESTADO DE FLUJO DE EFECTIVO DIRECTO DE LAS ISAPRES CERRADAS AL 30 DE JUNIO DE 2013</t>
  </si>
  <si>
    <t>(1) UF al 30 de junio de 2013 $22.852,67</t>
  </si>
  <si>
    <t>Gastos de administración</t>
  </si>
  <si>
    <t>CUADRO N° 1.1 A</t>
  </si>
  <si>
    <t>PRINCIPALES RUBROS DEL ESTADO DE SITUACION FINANCIERO CLASIFICADO POR ISAPRE</t>
  </si>
  <si>
    <t>Activo Corriente</t>
  </si>
  <si>
    <t>Activo No Corriente</t>
  </si>
  <si>
    <t>Total Activos</t>
  </si>
  <si>
    <t>Pasivo Corriente</t>
  </si>
  <si>
    <t>Pasivo No Corriente</t>
  </si>
  <si>
    <t>Total Pasivos</t>
  </si>
  <si>
    <t>% variación</t>
  </si>
  <si>
    <t/>
  </si>
  <si>
    <t>CUADRO N° 1.1 B</t>
  </si>
  <si>
    <t>CUADRO N° 1.1 C</t>
  </si>
  <si>
    <t>Liquidez (veces)</t>
  </si>
  <si>
    <t>Endeudamiento (veces)</t>
  </si>
  <si>
    <t>Rentabilidad del Capital y Reservas</t>
  </si>
  <si>
    <t>Rentabilidad del Ingreso</t>
  </si>
  <si>
    <t>Siniestralidad</t>
  </si>
  <si>
    <t>variación en pp</t>
  </si>
  <si>
    <t xml:space="preserve">Rentabilidad del Capital y Reservas: Ganancia o pérdida / Capital emitido + ganancias acumuladas + Primas de emisión + Acciones propias en cartera </t>
  </si>
  <si>
    <t>Al 30 de junio</t>
  </si>
  <si>
    <t xml:space="preserve">Al 30 de junio </t>
  </si>
  <si>
    <t>Principales rubros del estado de de situación financiero clasificado</t>
  </si>
  <si>
    <t>Principales indicadores financieros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</si>
</sst>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 &quot;$&quot;* #,##0_ ;_ &quot;$&quot;* \-#,##0_ ;_ &quot;$&quot;* &quot;-&quot;_ ;_ @_ "/>
    <numFmt numFmtId="165" formatCode="_ * #,##0_ ;_ * \-#,##0_ ;_ * &quot;-&quot;_ ;_ @_ "/>
    <numFmt numFmtId="166" formatCode="_ &quot;$&quot;* #,##0.00_ ;_ &quot;$&quot;* \-#,##0.00_ ;_ &quot;$&quot;* &quot;-&quot;??_ ;_ @_ "/>
    <numFmt numFmtId="167" formatCode="_ * #,##0.00_ ;_ * \-#,##0.00_ ;_ * &quot;-&quot;??_ ;_ @_ "/>
    <numFmt numFmtId="168" formatCode="#,##0.0_);\(#,##0.0\)"/>
    <numFmt numFmtId="169" formatCode="General_)"/>
    <numFmt numFmtId="170" formatCode="0.0%"/>
    <numFmt numFmtId="171" formatCode="#,##0.0;\-#,##0.0"/>
    <numFmt numFmtId="172" formatCode="#,##0.0"/>
    <numFmt numFmtId="173" formatCode="#,##0.0000"/>
    <numFmt numFmtId="174" formatCode="_ * #,##0_ ;_ * \-#,##0_ ;_ * &quot;-&quot;??_ ;_ @_ "/>
    <numFmt numFmtId="175" formatCode="#,##0.0000;\-#,##0.0000"/>
    <numFmt numFmtId="176" formatCode="#,##0.0000000"/>
    <numFmt numFmtId="177" formatCode="0.00000%"/>
    <numFmt numFmtId="178" formatCode="#,##0.0\ _€;\-#,##0.0\ _€"/>
  </numFmts>
  <fonts count="54">
    <font>
      <sz val="8"/>
      <name val="Arial"/>
      <family val="2"/>
    </font>
    <font>
      <b/>
      <sz val="12"/>
      <name val="Helvetica-Narrow"/>
      <family val="0"/>
    </font>
    <font>
      <i/>
      <sz val="12"/>
      <name val="Helvetica-Narrow"/>
      <family val="0"/>
    </font>
    <font>
      <b/>
      <i/>
      <sz val="12"/>
      <name val="Helvetica-Narrow"/>
      <family val="0"/>
    </font>
    <font>
      <sz val="12"/>
      <name val="Helvetica-Narrow"/>
      <family val="0"/>
    </font>
    <font>
      <sz val="10"/>
      <name val="Helv"/>
      <family val="0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b/>
      <sz val="10"/>
      <color indexed="63"/>
      <name val="Verdana"/>
      <family val="2"/>
    </font>
    <font>
      <sz val="10"/>
      <name val="Verdana"/>
      <family val="2"/>
    </font>
    <font>
      <b/>
      <sz val="10"/>
      <color indexed="9"/>
      <name val="Verdana"/>
      <family val="2"/>
    </font>
    <font>
      <sz val="10"/>
      <color indexed="9"/>
      <name val="Verdana"/>
      <family val="2"/>
    </font>
    <font>
      <b/>
      <sz val="10"/>
      <name val="Verdana"/>
      <family val="2"/>
    </font>
    <font>
      <sz val="10"/>
      <color indexed="8"/>
      <name val="Verdana"/>
      <family val="2"/>
    </font>
    <font>
      <sz val="10"/>
      <color indexed="63"/>
      <name val="Verdana"/>
      <family val="2"/>
    </font>
    <font>
      <b/>
      <sz val="10"/>
      <color indexed="8"/>
      <name val="Verdana"/>
      <family val="2"/>
    </font>
    <font>
      <b/>
      <i/>
      <sz val="10"/>
      <color indexed="8"/>
      <name val="Verdana"/>
      <family val="2"/>
    </font>
    <font>
      <sz val="8"/>
      <name val="ＭＳ Ｐゴシック"/>
      <family val="3"/>
    </font>
    <font>
      <sz val="12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Verdana"/>
      <family val="2"/>
    </font>
    <font>
      <sz val="10"/>
      <color theme="1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066290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9"/>
      </left>
      <right style="thin">
        <color indexed="9"/>
      </right>
      <top style="thin"/>
      <bottom style="thin"/>
    </border>
    <border>
      <left style="thin">
        <color indexed="9"/>
      </left>
      <right style="thin"/>
      <top style="thin"/>
      <bottom style="thin"/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/>
      <top style="thin"/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/>
      <top style="thin">
        <color indexed="9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theme="0"/>
      </right>
      <top style="thin"/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>
        <color theme="0"/>
      </right>
      <top style="thin"/>
      <bottom style="thin"/>
    </border>
    <border>
      <left style="thin">
        <color theme="0"/>
      </left>
      <right style="thin">
        <color theme="0"/>
      </right>
      <top style="thin"/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/>
      <right style="thin">
        <color theme="0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>
        <color theme="0"/>
      </bottom>
    </border>
    <border>
      <left style="thin"/>
      <right/>
      <top style="thin">
        <color theme="0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/>
      <top style="thin"/>
      <bottom style="thin"/>
    </border>
    <border>
      <left style="thin">
        <color theme="0"/>
      </left>
      <right style="thin"/>
      <top style="thin"/>
      <bottom style="thin">
        <color theme="0"/>
      </bottom>
    </border>
    <border>
      <left style="thin">
        <color theme="0"/>
      </left>
      <right style="thin"/>
      <top style="thin">
        <color theme="0"/>
      </top>
      <bottom style="thin"/>
    </border>
    <border>
      <left style="thin">
        <color theme="0"/>
      </left>
      <right style="thin"/>
      <top style="thin"/>
      <bottom style="thin"/>
    </border>
    <border>
      <left style="thin"/>
      <right style="thin"/>
      <top style="thin">
        <color theme="0"/>
      </top>
      <bottom style="thin"/>
    </border>
    <border>
      <left style="thin"/>
      <right style="thin">
        <color indexed="9"/>
      </right>
      <top style="thin"/>
      <bottom style="thin">
        <color theme="0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9"/>
      </left>
      <right>
        <color indexed="63"/>
      </right>
      <top style="thin"/>
      <bottom style="thin"/>
    </border>
    <border>
      <left style="thin">
        <color indexed="9"/>
      </left>
      <right style="thin">
        <color theme="0"/>
      </right>
      <top style="thin"/>
      <bottom style="thin"/>
    </border>
    <border>
      <left style="thin">
        <color indexed="9"/>
      </left>
      <right>
        <color indexed="63"/>
      </right>
      <top style="thin"/>
      <bottom style="thin">
        <color indexed="9"/>
      </bottom>
    </border>
    <border>
      <left style="thin">
        <color indexed="9"/>
      </left>
      <right style="thin">
        <color theme="0"/>
      </right>
      <top style="thin"/>
      <bottom style="thin">
        <color theme="0"/>
      </bottom>
    </border>
    <border>
      <left style="thin">
        <color indexed="9"/>
      </left>
      <right>
        <color indexed="63"/>
      </right>
      <top style="thin">
        <color indexed="9"/>
      </top>
      <bottom style="thin"/>
    </border>
    <border>
      <left style="thin">
        <color indexed="9"/>
      </left>
      <right style="thin">
        <color theme="0"/>
      </right>
      <top style="thin">
        <color theme="0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/>
      <top style="thin">
        <color indexed="9"/>
      </top>
      <bottom style="thin">
        <color indexed="9"/>
      </bottom>
    </border>
    <border>
      <left style="thin"/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/>
      <top>
        <color indexed="63"/>
      </top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thin"/>
    </border>
    <border>
      <left style="thin"/>
      <right style="thin">
        <color indexed="9"/>
      </right>
      <top style="thin"/>
      <bottom style="thin"/>
    </border>
    <border>
      <left style="thin"/>
      <right style="thin">
        <color indexed="9"/>
      </right>
      <top style="thin"/>
      <bottom style="thin">
        <color indexed="9"/>
      </bottom>
    </border>
    <border>
      <left style="thin"/>
      <right style="thin">
        <color theme="0"/>
      </right>
      <top style="thin"/>
      <bottom>
        <color indexed="63"/>
      </bottom>
    </border>
    <border>
      <left style="thin">
        <color theme="0"/>
      </left>
      <right style="thin">
        <color theme="0"/>
      </right>
      <top style="thin"/>
      <bottom>
        <color indexed="63"/>
      </bottom>
    </border>
    <border>
      <left style="thin">
        <color theme="0"/>
      </left>
      <right style="thin"/>
      <top style="thin"/>
      <bottom>
        <color indexed="63"/>
      </bottom>
    </border>
    <border>
      <left style="thin"/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/>
      <top>
        <color indexed="63"/>
      </top>
      <bottom>
        <color indexed="63"/>
      </bottom>
    </border>
    <border>
      <left style="thin"/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/>
      <top>
        <color indexed="63"/>
      </top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/>
      <top style="thin">
        <color theme="0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>
        <color indexed="9"/>
      </right>
      <top style="thin">
        <color indexed="9"/>
      </top>
      <bottom>
        <color indexed="63"/>
      </bottom>
    </border>
    <border>
      <left style="thin"/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/>
    </border>
    <border>
      <left style="thin"/>
      <right style="thin"/>
      <top style="thin"/>
      <bottom style="thin">
        <color theme="0"/>
      </bottom>
    </border>
    <border>
      <left style="thin"/>
      <right style="thin"/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>
        <color indexed="9"/>
      </right>
      <top style="thin">
        <color indexed="9"/>
      </top>
      <bottom style="thin">
        <color theme="0"/>
      </bottom>
    </border>
    <border>
      <left style="thin"/>
      <right style="thin">
        <color indexed="9"/>
      </right>
      <top style="thin">
        <color theme="0"/>
      </top>
      <bottom style="thin">
        <color theme="0"/>
      </bottom>
    </border>
  </borders>
  <cellStyleXfs count="74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3" fillId="30" borderId="0" applyNumberFormat="0" applyBorder="0" applyAlignment="0" applyProtection="0"/>
    <xf numFmtId="16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4" fillId="31" borderId="0" applyNumberFormat="0" applyBorder="0" applyAlignment="0" applyProtection="0"/>
    <xf numFmtId="169" fontId="5" fillId="0" borderId="0">
      <alignment/>
      <protection/>
    </xf>
    <xf numFmtId="37" fontId="18" fillId="0" borderId="0">
      <alignment/>
      <protection/>
    </xf>
    <xf numFmtId="169" fontId="5" fillId="0" borderId="0">
      <alignment/>
      <protection/>
    </xf>
    <xf numFmtId="37" fontId="0" fillId="0" borderId="0">
      <alignment/>
      <protection/>
    </xf>
    <xf numFmtId="169" fontId="5" fillId="0" borderId="0">
      <alignment/>
      <protection/>
    </xf>
    <xf numFmtId="169" fontId="5" fillId="0" borderId="0">
      <alignment/>
      <protection/>
    </xf>
    <xf numFmtId="169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7" fillId="0" borderId="0" applyNumberFormat="0" applyFill="0" applyBorder="0">
      <alignment vertical="center"/>
      <protection/>
    </xf>
    <xf numFmtId="0" fontId="0" fillId="32" borderId="4" applyNumberFormat="0" applyFont="0" applyAlignment="0" applyProtection="0"/>
    <xf numFmtId="9" fontId="4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530">
    <xf numFmtId="37" fontId="0" fillId="0" borderId="0" xfId="0" applyAlignment="1">
      <alignment/>
    </xf>
    <xf numFmtId="37" fontId="9" fillId="0" borderId="0" xfId="0" applyFont="1" applyFill="1" applyBorder="1" applyAlignment="1">
      <alignment/>
    </xf>
    <xf numFmtId="37" fontId="9" fillId="0" borderId="10" xfId="0" applyNumberFormat="1" applyFont="1" applyFill="1" applyBorder="1" applyAlignment="1" applyProtection="1">
      <alignment horizontal="left"/>
      <protection/>
    </xf>
    <xf numFmtId="37" fontId="9" fillId="0" borderId="10" xfId="0" applyNumberFormat="1" applyFont="1" applyFill="1" applyBorder="1" applyAlignment="1" applyProtection="1">
      <alignment horizontal="right"/>
      <protection/>
    </xf>
    <xf numFmtId="170" fontId="13" fillId="0" borderId="10" xfId="0" applyNumberFormat="1" applyFont="1" applyFill="1" applyBorder="1" applyAlignment="1" applyProtection="1">
      <alignment/>
      <protection/>
    </xf>
    <xf numFmtId="37" fontId="9" fillId="0" borderId="11" xfId="0" applyNumberFormat="1" applyFont="1" applyFill="1" applyBorder="1" applyAlignment="1" applyProtection="1">
      <alignment horizontal="right"/>
      <protection/>
    </xf>
    <xf numFmtId="171" fontId="9" fillId="0" borderId="11" xfId="0" applyNumberFormat="1" applyFont="1" applyFill="1" applyBorder="1" applyAlignment="1" applyProtection="1">
      <alignment horizontal="right"/>
      <protection/>
    </xf>
    <xf numFmtId="37" fontId="9" fillId="0" borderId="11" xfId="0" applyFont="1" applyFill="1" applyBorder="1" applyAlignment="1">
      <alignment horizontal="left"/>
    </xf>
    <xf numFmtId="3" fontId="13" fillId="0" borderId="11" xfId="0" applyNumberFormat="1" applyFont="1" applyFill="1" applyBorder="1" applyAlignment="1" applyProtection="1">
      <alignment/>
      <protection locked="0"/>
    </xf>
    <xf numFmtId="170" fontId="13" fillId="0" borderId="11" xfId="0" applyNumberFormat="1" applyFont="1" applyFill="1" applyBorder="1" applyAlignment="1" applyProtection="1">
      <alignment/>
      <protection locked="0"/>
    </xf>
    <xf numFmtId="170" fontId="13" fillId="0" borderId="11" xfId="0" applyNumberFormat="1" applyFont="1" applyFill="1" applyBorder="1" applyAlignment="1" applyProtection="1">
      <alignment/>
      <protection/>
    </xf>
    <xf numFmtId="37" fontId="9" fillId="0" borderId="12" xfId="0" applyFont="1" applyFill="1" applyBorder="1" applyAlignment="1">
      <alignment horizontal="left"/>
    </xf>
    <xf numFmtId="3" fontId="13" fillId="0" borderId="12" xfId="0" applyNumberFormat="1" applyFont="1" applyFill="1" applyBorder="1" applyAlignment="1" applyProtection="1">
      <alignment/>
      <protection locked="0"/>
    </xf>
    <xf numFmtId="170" fontId="13" fillId="0" borderId="12" xfId="0" applyNumberFormat="1" applyFont="1" applyFill="1" applyBorder="1" applyAlignment="1" applyProtection="1">
      <alignment/>
      <protection locked="0"/>
    </xf>
    <xf numFmtId="170" fontId="13" fillId="0" borderId="12" xfId="0" applyNumberFormat="1" applyFont="1" applyFill="1" applyBorder="1" applyAlignment="1" applyProtection="1">
      <alignment/>
      <protection/>
    </xf>
    <xf numFmtId="3" fontId="9" fillId="0" borderId="11" xfId="0" applyNumberFormat="1" applyFont="1" applyFill="1" applyBorder="1" applyAlignment="1" applyProtection="1">
      <alignment/>
      <protection/>
    </xf>
    <xf numFmtId="37" fontId="9" fillId="0" borderId="11" xfId="0" applyNumberFormat="1" applyFont="1" applyFill="1" applyBorder="1" applyAlignment="1" applyProtection="1">
      <alignment/>
      <protection/>
    </xf>
    <xf numFmtId="171" fontId="9" fillId="0" borderId="11" xfId="0" applyNumberFormat="1" applyFont="1" applyFill="1" applyBorder="1" applyAlignment="1" applyProtection="1">
      <alignment/>
      <protection/>
    </xf>
    <xf numFmtId="3" fontId="9" fillId="0" borderId="12" xfId="0" applyNumberFormat="1" applyFont="1" applyFill="1" applyBorder="1" applyAlignment="1" applyProtection="1">
      <alignment/>
      <protection/>
    </xf>
    <xf numFmtId="37" fontId="9" fillId="0" borderId="11" xfId="0" applyNumberFormat="1" applyFont="1" applyFill="1" applyBorder="1" applyAlignment="1" applyProtection="1">
      <alignment horizontal="left"/>
      <protection/>
    </xf>
    <xf numFmtId="37" fontId="9" fillId="0" borderId="12" xfId="0" applyNumberFormat="1" applyFont="1" applyFill="1" applyBorder="1" applyAlignment="1" applyProtection="1">
      <alignment horizontal="left"/>
      <protection/>
    </xf>
    <xf numFmtId="170" fontId="9" fillId="0" borderId="12" xfId="65" applyNumberFormat="1" applyFont="1" applyFill="1" applyBorder="1" applyAlignment="1" applyProtection="1">
      <alignment/>
      <protection/>
    </xf>
    <xf numFmtId="171" fontId="9" fillId="0" borderId="12" xfId="0" applyNumberFormat="1" applyFont="1" applyFill="1" applyBorder="1" applyAlignment="1" applyProtection="1">
      <alignment/>
      <protection/>
    </xf>
    <xf numFmtId="37" fontId="9" fillId="0" borderId="12" xfId="0" applyNumberFormat="1" applyFont="1" applyFill="1" applyBorder="1" applyAlignment="1" applyProtection="1">
      <alignment/>
      <protection/>
    </xf>
    <xf numFmtId="37" fontId="14" fillId="0" borderId="0" xfId="0" applyFont="1" applyFill="1" applyBorder="1" applyAlignment="1">
      <alignment/>
    </xf>
    <xf numFmtId="37" fontId="9" fillId="0" borderId="0" xfId="0" applyFont="1" applyAlignment="1">
      <alignment/>
    </xf>
    <xf numFmtId="0" fontId="9" fillId="0" borderId="0" xfId="62" applyFont="1">
      <alignment/>
      <protection/>
    </xf>
    <xf numFmtId="0" fontId="9" fillId="0" borderId="0" xfId="62" applyFont="1" applyBorder="1">
      <alignment/>
      <protection/>
    </xf>
    <xf numFmtId="49" fontId="9" fillId="0" borderId="0" xfId="62" applyNumberFormat="1" applyFont="1">
      <alignment/>
      <protection/>
    </xf>
    <xf numFmtId="0" fontId="9" fillId="0" borderId="0" xfId="61" applyFont="1">
      <alignment/>
      <protection/>
    </xf>
    <xf numFmtId="0" fontId="9" fillId="0" borderId="0" xfId="61" applyFont="1" applyBorder="1">
      <alignment/>
      <protection/>
    </xf>
    <xf numFmtId="49" fontId="9" fillId="0" borderId="0" xfId="61" applyNumberFormat="1" applyFont="1">
      <alignment/>
      <protection/>
    </xf>
    <xf numFmtId="3" fontId="9" fillId="0" borderId="0" xfId="61" applyNumberFormat="1" applyFont="1">
      <alignment/>
      <protection/>
    </xf>
    <xf numFmtId="49" fontId="9" fillId="0" borderId="0" xfId="61" applyNumberFormat="1" applyFont="1" applyBorder="1" applyAlignment="1">
      <alignment horizontal="center"/>
      <protection/>
    </xf>
    <xf numFmtId="49" fontId="9" fillId="0" borderId="0" xfId="61" applyNumberFormat="1" applyFont="1" applyBorder="1">
      <alignment/>
      <protection/>
    </xf>
    <xf numFmtId="0" fontId="9" fillId="0" borderId="0" xfId="61" applyFont="1" applyFill="1">
      <alignment/>
      <protection/>
    </xf>
    <xf numFmtId="0" fontId="9" fillId="0" borderId="0" xfId="60" applyFont="1">
      <alignment/>
      <protection/>
    </xf>
    <xf numFmtId="0" fontId="9" fillId="0" borderId="0" xfId="60" applyFont="1" applyBorder="1">
      <alignment/>
      <protection/>
    </xf>
    <xf numFmtId="49" fontId="12" fillId="0" borderId="0" xfId="60" applyNumberFormat="1" applyFont="1" applyAlignment="1">
      <alignment horizontal="center"/>
      <protection/>
    </xf>
    <xf numFmtId="49" fontId="9" fillId="0" borderId="0" xfId="60" applyNumberFormat="1" applyFont="1">
      <alignment/>
      <protection/>
    </xf>
    <xf numFmtId="49" fontId="9" fillId="0" borderId="0" xfId="60" applyNumberFormat="1" applyFont="1" applyBorder="1" applyAlignment="1">
      <alignment horizontal="center"/>
      <protection/>
    </xf>
    <xf numFmtId="3" fontId="9" fillId="0" borderId="11" xfId="60" applyNumberFormat="1" applyFont="1" applyBorder="1">
      <alignment/>
      <protection/>
    </xf>
    <xf numFmtId="3" fontId="9" fillId="0" borderId="12" xfId="60" applyNumberFormat="1" applyFont="1" applyBorder="1">
      <alignment/>
      <protection/>
    </xf>
    <xf numFmtId="37" fontId="9" fillId="0" borderId="0" xfId="60" applyNumberFormat="1" applyFont="1" applyBorder="1" applyAlignment="1">
      <alignment horizontal="left"/>
      <protection/>
    </xf>
    <xf numFmtId="0" fontId="9" fillId="0" borderId="0" xfId="60" applyFont="1" applyBorder="1" applyAlignment="1">
      <alignment horizontal="center"/>
      <protection/>
    </xf>
    <xf numFmtId="37" fontId="13" fillId="0" borderId="0" xfId="60" applyNumberFormat="1" applyFont="1" applyAlignment="1" applyProtection="1">
      <alignment horizontal="left"/>
      <protection locked="0"/>
    </xf>
    <xf numFmtId="169" fontId="15" fillId="0" borderId="0" xfId="57" applyFont="1" applyAlignment="1">
      <alignment horizontal="center"/>
      <protection/>
    </xf>
    <xf numFmtId="169" fontId="13" fillId="0" borderId="0" xfId="59" applyFont="1">
      <alignment/>
      <protection/>
    </xf>
    <xf numFmtId="169" fontId="13" fillId="0" borderId="0" xfId="59" applyNumberFormat="1" applyFont="1" applyProtection="1">
      <alignment/>
      <protection locked="0"/>
    </xf>
    <xf numFmtId="169" fontId="9" fillId="0" borderId="0" xfId="59" applyFont="1">
      <alignment/>
      <protection/>
    </xf>
    <xf numFmtId="37" fontId="13" fillId="0" borderId="13" xfId="59" applyNumberFormat="1" applyFont="1" applyBorder="1" applyProtection="1">
      <alignment/>
      <protection/>
    </xf>
    <xf numFmtId="37" fontId="13" fillId="0" borderId="13" xfId="53" applyNumberFormat="1" applyFont="1" applyBorder="1" applyAlignment="1" applyProtection="1">
      <alignment horizontal="left"/>
      <protection/>
    </xf>
    <xf numFmtId="37" fontId="13" fillId="0" borderId="11" xfId="59" applyNumberFormat="1" applyFont="1" applyBorder="1" applyProtection="1">
      <alignment/>
      <protection/>
    </xf>
    <xf numFmtId="37" fontId="13" fillId="0" borderId="11" xfId="53" applyNumberFormat="1" applyFont="1" applyBorder="1" applyAlignment="1" applyProtection="1">
      <alignment horizontal="left"/>
      <protection/>
    </xf>
    <xf numFmtId="3" fontId="13" fillId="0" borderId="11" xfId="59" applyNumberFormat="1" applyFont="1" applyBorder="1" applyProtection="1">
      <alignment/>
      <protection locked="0"/>
    </xf>
    <xf numFmtId="3" fontId="13" fillId="0" borderId="11" xfId="59" applyNumberFormat="1" applyFont="1" applyBorder="1">
      <alignment/>
      <protection/>
    </xf>
    <xf numFmtId="37" fontId="13" fillId="0" borderId="11" xfId="57" applyNumberFormat="1" applyFont="1" applyBorder="1" applyAlignment="1" applyProtection="1">
      <alignment horizontal="left"/>
      <protection/>
    </xf>
    <xf numFmtId="169" fontId="13" fillId="0" borderId="0" xfId="59" applyFont="1" quotePrefix="1">
      <alignment/>
      <protection/>
    </xf>
    <xf numFmtId="37" fontId="13" fillId="0" borderId="12" xfId="59" applyNumberFormat="1" applyFont="1" applyBorder="1" applyProtection="1">
      <alignment/>
      <protection/>
    </xf>
    <xf numFmtId="37" fontId="13" fillId="0" borderId="12" xfId="53" applyNumberFormat="1" applyFont="1" applyBorder="1" applyAlignment="1" applyProtection="1">
      <alignment horizontal="left"/>
      <protection/>
    </xf>
    <xf numFmtId="3" fontId="11" fillId="33" borderId="14" xfId="59" applyNumberFormat="1" applyFont="1" applyFill="1" applyBorder="1" applyProtection="1">
      <alignment/>
      <protection locked="0"/>
    </xf>
    <xf numFmtId="3" fontId="11" fillId="33" borderId="15" xfId="59" applyNumberFormat="1" applyFont="1" applyFill="1" applyBorder="1" applyProtection="1">
      <alignment/>
      <protection locked="0"/>
    </xf>
    <xf numFmtId="37" fontId="13" fillId="0" borderId="13" xfId="57" applyNumberFormat="1" applyFont="1" applyBorder="1" applyAlignment="1" applyProtection="1">
      <alignment horizontal="left"/>
      <protection/>
    </xf>
    <xf numFmtId="174" fontId="13" fillId="0" borderId="0" xfId="48" applyNumberFormat="1" applyFont="1" applyAlignment="1">
      <alignment/>
    </xf>
    <xf numFmtId="169" fontId="16" fillId="0" borderId="0" xfId="59" applyNumberFormat="1" applyFont="1" applyProtection="1">
      <alignment/>
      <protection locked="0"/>
    </xf>
    <xf numFmtId="37" fontId="13" fillId="0" borderId="12" xfId="57" applyNumberFormat="1" applyFont="1" applyBorder="1" applyAlignment="1" applyProtection="1">
      <alignment horizontal="left"/>
      <protection/>
    </xf>
    <xf numFmtId="3" fontId="11" fillId="33" borderId="16" xfId="59" applyNumberFormat="1" applyFont="1" applyFill="1" applyBorder="1" applyProtection="1">
      <alignment/>
      <protection locked="0"/>
    </xf>
    <xf numFmtId="3" fontId="11" fillId="33" borderId="17" xfId="59" applyNumberFormat="1" applyFont="1" applyFill="1" applyBorder="1" applyProtection="1">
      <alignment/>
      <protection locked="0"/>
    </xf>
    <xf numFmtId="3" fontId="11" fillId="33" borderId="18" xfId="59" applyNumberFormat="1" applyFont="1" applyFill="1" applyBorder="1" applyProtection="1">
      <alignment/>
      <protection locked="0"/>
    </xf>
    <xf numFmtId="3" fontId="11" fillId="33" borderId="19" xfId="59" applyNumberFormat="1" applyFont="1" applyFill="1" applyBorder="1" applyProtection="1">
      <alignment/>
      <protection locked="0"/>
    </xf>
    <xf numFmtId="169" fontId="9" fillId="0" borderId="0" xfId="59" applyNumberFormat="1" applyFont="1" applyProtection="1">
      <alignment/>
      <protection/>
    </xf>
    <xf numFmtId="37" fontId="13" fillId="0" borderId="0" xfId="59" applyNumberFormat="1" applyFont="1" applyProtection="1">
      <alignment/>
      <protection/>
    </xf>
    <xf numFmtId="37" fontId="13" fillId="0" borderId="0" xfId="53" applyNumberFormat="1" applyFont="1" applyAlignment="1" applyProtection="1">
      <alignment horizontal="left"/>
      <protection/>
    </xf>
    <xf numFmtId="3" fontId="13" fillId="0" borderId="0" xfId="59" applyNumberFormat="1" applyFont="1" applyProtection="1">
      <alignment/>
      <protection locked="0"/>
    </xf>
    <xf numFmtId="3" fontId="13" fillId="0" borderId="0" xfId="59" applyNumberFormat="1" applyFont="1">
      <alignment/>
      <protection/>
    </xf>
    <xf numFmtId="169" fontId="13" fillId="0" borderId="0" xfId="58" applyFont="1">
      <alignment/>
      <protection/>
    </xf>
    <xf numFmtId="169" fontId="13" fillId="0" borderId="0" xfId="58" applyNumberFormat="1" applyFont="1" applyProtection="1">
      <alignment/>
      <protection locked="0"/>
    </xf>
    <xf numFmtId="169" fontId="9" fillId="0" borderId="0" xfId="58" applyFont="1">
      <alignment/>
      <protection/>
    </xf>
    <xf numFmtId="37" fontId="13" fillId="0" borderId="13" xfId="58" applyNumberFormat="1" applyFont="1" applyBorder="1" applyProtection="1">
      <alignment/>
      <protection/>
    </xf>
    <xf numFmtId="170" fontId="13" fillId="0" borderId="0" xfId="65" applyNumberFormat="1" applyFont="1" applyAlignment="1" applyProtection="1">
      <alignment/>
      <protection locked="0"/>
    </xf>
    <xf numFmtId="37" fontId="13" fillId="0" borderId="11" xfId="58" applyNumberFormat="1" applyFont="1" applyBorder="1" applyProtection="1">
      <alignment/>
      <protection/>
    </xf>
    <xf numFmtId="3" fontId="13" fillId="0" borderId="11" xfId="58" applyNumberFormat="1" applyFont="1" applyBorder="1" applyProtection="1">
      <alignment/>
      <protection locked="0"/>
    </xf>
    <xf numFmtId="169" fontId="13" fillId="0" borderId="0" xfId="58" applyFont="1" quotePrefix="1">
      <alignment/>
      <protection/>
    </xf>
    <xf numFmtId="37" fontId="13" fillId="0" borderId="12" xfId="58" applyNumberFormat="1" applyFont="1" applyBorder="1" applyProtection="1">
      <alignment/>
      <protection/>
    </xf>
    <xf numFmtId="3" fontId="11" fillId="33" borderId="14" xfId="58" applyNumberFormat="1" applyFont="1" applyFill="1" applyBorder="1" applyProtection="1">
      <alignment/>
      <protection locked="0"/>
    </xf>
    <xf numFmtId="3" fontId="11" fillId="33" borderId="15" xfId="58" applyNumberFormat="1" applyFont="1" applyFill="1" applyBorder="1" applyProtection="1">
      <alignment/>
      <protection locked="0"/>
    </xf>
    <xf numFmtId="3" fontId="13" fillId="0" borderId="13" xfId="48" applyNumberFormat="1" applyFont="1" applyBorder="1" applyAlignment="1">
      <alignment/>
    </xf>
    <xf numFmtId="3" fontId="13" fillId="0" borderId="11" xfId="48" applyNumberFormat="1" applyFont="1" applyBorder="1" applyAlignment="1">
      <alignment/>
    </xf>
    <xf numFmtId="169" fontId="16" fillId="0" borderId="0" xfId="58" applyNumberFormat="1" applyFont="1" applyProtection="1">
      <alignment/>
      <protection locked="0"/>
    </xf>
    <xf numFmtId="3" fontId="13" fillId="0" borderId="12" xfId="48" applyNumberFormat="1" applyFont="1" applyBorder="1" applyAlignment="1">
      <alignment/>
    </xf>
    <xf numFmtId="3" fontId="11" fillId="33" borderId="16" xfId="58" applyNumberFormat="1" applyFont="1" applyFill="1" applyBorder="1" applyProtection="1">
      <alignment/>
      <protection locked="0"/>
    </xf>
    <xf numFmtId="3" fontId="11" fillId="33" borderId="17" xfId="58" applyNumberFormat="1" applyFont="1" applyFill="1" applyBorder="1" applyProtection="1">
      <alignment/>
      <protection locked="0"/>
    </xf>
    <xf numFmtId="3" fontId="11" fillId="33" borderId="18" xfId="58" applyNumberFormat="1" applyFont="1" applyFill="1" applyBorder="1" applyProtection="1">
      <alignment/>
      <protection locked="0"/>
    </xf>
    <xf numFmtId="3" fontId="11" fillId="33" borderId="19" xfId="58" applyNumberFormat="1" applyFont="1" applyFill="1" applyBorder="1" applyProtection="1">
      <alignment/>
      <protection locked="0"/>
    </xf>
    <xf numFmtId="9" fontId="13" fillId="0" borderId="0" xfId="65" applyFont="1" applyBorder="1" applyAlignment="1" applyProtection="1">
      <alignment/>
      <protection locked="0"/>
    </xf>
    <xf numFmtId="169" fontId="13" fillId="0" borderId="0" xfId="58" applyNumberFormat="1" applyFont="1" applyBorder="1" applyProtection="1">
      <alignment/>
      <protection locked="0"/>
    </xf>
    <xf numFmtId="37" fontId="13" fillId="0" borderId="0" xfId="58" applyNumberFormat="1" applyFont="1" applyAlignment="1" applyProtection="1">
      <alignment horizontal="left"/>
      <protection locked="0"/>
    </xf>
    <xf numFmtId="37" fontId="13" fillId="0" borderId="0" xfId="58" applyNumberFormat="1" applyFont="1" applyProtection="1">
      <alignment/>
      <protection locked="0"/>
    </xf>
    <xf numFmtId="37" fontId="13" fillId="0" borderId="0" xfId="58" applyNumberFormat="1" applyFont="1" applyProtection="1">
      <alignment/>
      <protection/>
    </xf>
    <xf numFmtId="3" fontId="13" fillId="0" borderId="0" xfId="58" applyNumberFormat="1" applyFont="1" applyProtection="1">
      <alignment/>
      <protection locked="0"/>
    </xf>
    <xf numFmtId="169" fontId="13" fillId="0" borderId="0" xfId="57" applyFont="1">
      <alignment/>
      <protection/>
    </xf>
    <xf numFmtId="169" fontId="13" fillId="0" borderId="0" xfId="57" applyNumberFormat="1" applyFont="1" applyProtection="1">
      <alignment/>
      <protection locked="0"/>
    </xf>
    <xf numFmtId="169" fontId="9" fillId="0" borderId="0" xfId="57" applyFont="1">
      <alignment/>
      <protection/>
    </xf>
    <xf numFmtId="37" fontId="13" fillId="0" borderId="13" xfId="57" applyNumberFormat="1" applyFont="1" applyBorder="1" applyProtection="1">
      <alignment/>
      <protection/>
    </xf>
    <xf numFmtId="3" fontId="13" fillId="0" borderId="13" xfId="57" applyNumberFormat="1" applyFont="1" applyBorder="1" applyProtection="1">
      <alignment/>
      <protection locked="0"/>
    </xf>
    <xf numFmtId="3" fontId="13" fillId="0" borderId="0" xfId="57" applyNumberFormat="1" applyFont="1">
      <alignment/>
      <protection/>
    </xf>
    <xf numFmtId="3" fontId="13" fillId="0" borderId="0" xfId="57" applyNumberFormat="1" applyFont="1" applyProtection="1">
      <alignment/>
      <protection locked="0"/>
    </xf>
    <xf numFmtId="37" fontId="13" fillId="0" borderId="11" xfId="57" applyNumberFormat="1" applyFont="1" applyBorder="1" applyProtection="1">
      <alignment/>
      <protection/>
    </xf>
    <xf numFmtId="3" fontId="13" fillId="0" borderId="11" xfId="57" applyNumberFormat="1" applyFont="1" applyBorder="1" applyProtection="1">
      <alignment/>
      <protection locked="0"/>
    </xf>
    <xf numFmtId="37" fontId="13" fillId="0" borderId="12" xfId="57" applyNumberFormat="1" applyFont="1" applyBorder="1" applyProtection="1">
      <alignment/>
      <protection/>
    </xf>
    <xf numFmtId="3" fontId="13" fillId="0" borderId="12" xfId="57" applyNumberFormat="1" applyFont="1" applyBorder="1" applyProtection="1">
      <alignment/>
      <protection locked="0"/>
    </xf>
    <xf numFmtId="3" fontId="11" fillId="33" borderId="14" xfId="57" applyNumberFormat="1" applyFont="1" applyFill="1" applyBorder="1" applyProtection="1">
      <alignment/>
      <protection locked="0"/>
    </xf>
    <xf numFmtId="3" fontId="11" fillId="33" borderId="15" xfId="57" applyNumberFormat="1" applyFont="1" applyFill="1" applyBorder="1" applyProtection="1">
      <alignment/>
      <protection locked="0"/>
    </xf>
    <xf numFmtId="3" fontId="16" fillId="0" borderId="0" xfId="57" applyNumberFormat="1" applyFont="1" applyProtection="1">
      <alignment/>
      <protection locked="0"/>
    </xf>
    <xf numFmtId="169" fontId="16" fillId="0" borderId="0" xfId="57" applyNumberFormat="1" applyFont="1" applyProtection="1">
      <alignment/>
      <protection locked="0"/>
    </xf>
    <xf numFmtId="3" fontId="11" fillId="33" borderId="16" xfId="48" applyNumberFormat="1" applyFont="1" applyFill="1" applyBorder="1" applyAlignment="1">
      <alignment/>
    </xf>
    <xf numFmtId="3" fontId="11" fillId="33" borderId="16" xfId="57" applyNumberFormat="1" applyFont="1" applyFill="1" applyBorder="1" applyProtection="1">
      <alignment/>
      <protection locked="0"/>
    </xf>
    <xf numFmtId="3" fontId="11" fillId="33" borderId="17" xfId="48" applyNumberFormat="1" applyFont="1" applyFill="1" applyBorder="1" applyAlignment="1">
      <alignment/>
    </xf>
    <xf numFmtId="3" fontId="11" fillId="33" borderId="18" xfId="48" applyNumberFormat="1" applyFont="1" applyFill="1" applyBorder="1" applyAlignment="1">
      <alignment/>
    </xf>
    <xf numFmtId="3" fontId="11" fillId="33" borderId="19" xfId="48" applyNumberFormat="1" applyFont="1" applyFill="1" applyBorder="1" applyAlignment="1">
      <alignment/>
    </xf>
    <xf numFmtId="37" fontId="13" fillId="0" borderId="0" xfId="57" applyNumberFormat="1" applyFont="1" applyAlignment="1" applyProtection="1">
      <alignment horizontal="left"/>
      <protection locked="0"/>
    </xf>
    <xf numFmtId="37" fontId="13" fillId="0" borderId="0" xfId="57" applyNumberFormat="1" applyFont="1" applyProtection="1">
      <alignment/>
      <protection/>
    </xf>
    <xf numFmtId="169" fontId="14" fillId="0" borderId="0" xfId="55" applyFont="1">
      <alignment/>
      <protection/>
    </xf>
    <xf numFmtId="169" fontId="13" fillId="0" borderId="0" xfId="55" applyFont="1">
      <alignment/>
      <protection/>
    </xf>
    <xf numFmtId="37" fontId="13" fillId="0" borderId="13" xfId="53" applyNumberFormat="1" applyFont="1" applyBorder="1" applyProtection="1">
      <alignment/>
      <protection/>
    </xf>
    <xf numFmtId="171" fontId="13" fillId="0" borderId="13" xfId="55" applyNumberFormat="1" applyFont="1" applyBorder="1" applyProtection="1">
      <alignment/>
      <protection locked="0"/>
    </xf>
    <xf numFmtId="37" fontId="13" fillId="0" borderId="11" xfId="53" applyNumberFormat="1" applyFont="1" applyBorder="1" applyProtection="1">
      <alignment/>
      <protection/>
    </xf>
    <xf numFmtId="171" fontId="13" fillId="0" borderId="11" xfId="55" applyNumberFormat="1" applyFont="1" applyBorder="1" applyProtection="1">
      <alignment/>
      <protection locked="0"/>
    </xf>
    <xf numFmtId="170" fontId="13" fillId="0" borderId="11" xfId="55" applyNumberFormat="1" applyFont="1" applyBorder="1" applyProtection="1">
      <alignment/>
      <protection hidden="1" locked="0"/>
    </xf>
    <xf numFmtId="37" fontId="13" fillId="0" borderId="12" xfId="53" applyNumberFormat="1" applyFont="1" applyBorder="1" applyProtection="1">
      <alignment/>
      <protection/>
    </xf>
    <xf numFmtId="171" fontId="13" fillId="0" borderId="12" xfId="55" applyNumberFormat="1" applyFont="1" applyBorder="1" applyProtection="1">
      <alignment/>
      <protection locked="0"/>
    </xf>
    <xf numFmtId="171" fontId="11" fillId="33" borderId="14" xfId="55" applyNumberFormat="1" applyFont="1" applyFill="1" applyBorder="1" applyProtection="1">
      <alignment/>
      <protection locked="0"/>
    </xf>
    <xf numFmtId="171" fontId="11" fillId="33" borderId="16" xfId="55" applyNumberFormat="1" applyFont="1" applyFill="1" applyBorder="1" applyProtection="1">
      <alignment/>
      <protection locked="0"/>
    </xf>
    <xf numFmtId="171" fontId="11" fillId="33" borderId="18" xfId="55" applyNumberFormat="1" applyFont="1" applyFill="1" applyBorder="1" applyProtection="1">
      <alignment/>
      <protection locked="0"/>
    </xf>
    <xf numFmtId="37" fontId="13" fillId="0" borderId="0" xfId="55" applyNumberFormat="1" applyFont="1" applyAlignment="1" applyProtection="1">
      <alignment horizontal="left"/>
      <protection locked="0"/>
    </xf>
    <xf numFmtId="169" fontId="13" fillId="0" borderId="0" xfId="55" applyFont="1" quotePrefix="1">
      <alignment/>
      <protection/>
    </xf>
    <xf numFmtId="169" fontId="13" fillId="0" borderId="0" xfId="55" applyFont="1" applyAlignment="1" quotePrefix="1">
      <alignment/>
      <protection/>
    </xf>
    <xf numFmtId="37" fontId="13" fillId="0" borderId="0" xfId="53" applyNumberFormat="1" applyFont="1" applyProtection="1">
      <alignment/>
      <protection/>
    </xf>
    <xf numFmtId="171" fontId="13" fillId="0" borderId="0" xfId="55" applyNumberFormat="1" applyFont="1" applyProtection="1">
      <alignment/>
      <protection locked="0"/>
    </xf>
    <xf numFmtId="170" fontId="13" fillId="0" borderId="0" xfId="55" applyNumberFormat="1" applyFont="1" applyProtection="1">
      <alignment/>
      <protection locked="0"/>
    </xf>
    <xf numFmtId="169" fontId="13" fillId="0" borderId="0" xfId="53" applyFont="1" quotePrefix="1">
      <alignment/>
      <protection/>
    </xf>
    <xf numFmtId="37" fontId="12" fillId="0" borderId="20" xfId="0" applyFont="1" applyBorder="1" applyAlignment="1">
      <alignment horizontal="center"/>
    </xf>
    <xf numFmtId="37" fontId="12" fillId="0" borderId="0" xfId="0" applyFont="1" applyAlignment="1">
      <alignment/>
    </xf>
    <xf numFmtId="37" fontId="12" fillId="0" borderId="0" xfId="0" applyFont="1" applyAlignment="1">
      <alignment horizontal="center"/>
    </xf>
    <xf numFmtId="37" fontId="9" fillId="0" borderId="11" xfId="56" applyNumberFormat="1" applyFont="1" applyFill="1" applyBorder="1" applyAlignment="1" applyProtection="1">
      <alignment horizontal="left"/>
      <protection/>
    </xf>
    <xf numFmtId="3" fontId="9" fillId="0" borderId="0" xfId="62" applyNumberFormat="1" applyFont="1" applyBorder="1">
      <alignment/>
      <protection/>
    </xf>
    <xf numFmtId="169" fontId="11" fillId="33" borderId="18" xfId="57" applyNumberFormat="1" applyFont="1" applyFill="1" applyBorder="1" applyAlignment="1" applyProtection="1">
      <alignment horizontal="center" vertical="center" wrapText="1"/>
      <protection locked="0"/>
    </xf>
    <xf numFmtId="0" fontId="9" fillId="0" borderId="11" xfId="0" applyNumberFormat="1" applyFont="1" applyFill="1" applyBorder="1" applyAlignment="1" applyProtection="1">
      <alignment vertical="center" wrapText="1"/>
      <protection/>
    </xf>
    <xf numFmtId="0" fontId="52" fillId="34" borderId="21" xfId="0" applyNumberFormat="1" applyFont="1" applyFill="1" applyBorder="1" applyAlignment="1" applyProtection="1">
      <alignment vertical="center" wrapText="1"/>
      <protection/>
    </xf>
    <xf numFmtId="0" fontId="52" fillId="34" borderId="22" xfId="0" applyNumberFormat="1" applyFont="1" applyFill="1" applyBorder="1" applyAlignment="1" applyProtection="1">
      <alignment vertical="center" wrapText="1"/>
      <protection/>
    </xf>
    <xf numFmtId="3" fontId="52" fillId="34" borderId="23" xfId="0" applyNumberFormat="1" applyFont="1" applyFill="1" applyBorder="1" applyAlignment="1">
      <alignment vertical="center"/>
    </xf>
    <xf numFmtId="3" fontId="52" fillId="34" borderId="24" xfId="0" applyNumberFormat="1" applyFont="1" applyFill="1" applyBorder="1" applyAlignment="1">
      <alignment vertical="center"/>
    </xf>
    <xf numFmtId="3" fontId="52" fillId="34" borderId="25" xfId="0" applyNumberFormat="1" applyFont="1" applyFill="1" applyBorder="1" applyAlignment="1">
      <alignment vertical="center"/>
    </xf>
    <xf numFmtId="3" fontId="9" fillId="0" borderId="11" xfId="0" applyNumberFormat="1" applyFont="1" applyFill="1" applyBorder="1" applyAlignment="1" applyProtection="1">
      <alignment vertical="center"/>
      <protection locked="0"/>
    </xf>
    <xf numFmtId="0" fontId="52" fillId="34" borderId="26" xfId="0" applyNumberFormat="1" applyFont="1" applyFill="1" applyBorder="1" applyAlignment="1">
      <alignment vertical="center" wrapText="1"/>
    </xf>
    <xf numFmtId="0" fontId="9" fillId="0" borderId="11" xfId="0" applyNumberFormat="1" applyFont="1" applyFill="1" applyBorder="1" applyAlignment="1">
      <alignment vertical="center" wrapText="1"/>
    </xf>
    <xf numFmtId="0" fontId="52" fillId="34" borderId="26" xfId="0" applyNumberFormat="1" applyFont="1" applyFill="1" applyBorder="1" applyAlignment="1" applyProtection="1">
      <alignment vertical="center" wrapText="1"/>
      <protection/>
    </xf>
    <xf numFmtId="0" fontId="9" fillId="0" borderId="27" xfId="0" applyNumberFormat="1" applyFont="1" applyFill="1" applyBorder="1" applyAlignment="1">
      <alignment horizontal="center" vertical="center" wrapText="1"/>
    </xf>
    <xf numFmtId="0" fontId="52" fillId="34" borderId="28" xfId="0" applyNumberFormat="1" applyFont="1" applyFill="1" applyBorder="1" applyAlignment="1">
      <alignment horizontal="center" vertical="center" wrapText="1"/>
    </xf>
    <xf numFmtId="0" fontId="52" fillId="34" borderId="29" xfId="0" applyNumberFormat="1" applyFont="1" applyFill="1" applyBorder="1" applyAlignment="1">
      <alignment horizontal="center" vertical="center" wrapText="1"/>
    </xf>
    <xf numFmtId="49" fontId="9" fillId="0" borderId="0" xfId="60" applyNumberFormat="1" applyFont="1" applyBorder="1" applyAlignment="1">
      <alignment horizontal="center" vertical="center" wrapText="1"/>
      <protection/>
    </xf>
    <xf numFmtId="49" fontId="9" fillId="0" borderId="30" xfId="60" applyNumberFormat="1" applyFont="1" applyBorder="1" applyAlignment="1">
      <alignment horizontal="center" vertical="center" wrapText="1"/>
      <protection/>
    </xf>
    <xf numFmtId="3" fontId="9" fillId="0" borderId="11" xfId="0" applyNumberFormat="1" applyFont="1" applyFill="1" applyBorder="1" applyAlignment="1" applyProtection="1">
      <alignment vertical="center" wrapText="1"/>
      <protection locked="0"/>
    </xf>
    <xf numFmtId="0" fontId="52" fillId="34" borderId="31" xfId="0" applyNumberFormat="1" applyFont="1" applyFill="1" applyBorder="1" applyAlignment="1">
      <alignment horizontal="center" vertical="center" wrapText="1"/>
    </xf>
    <xf numFmtId="3" fontId="52" fillId="34" borderId="23" xfId="0" applyNumberFormat="1" applyFont="1" applyFill="1" applyBorder="1" applyAlignment="1">
      <alignment vertical="center" wrapText="1"/>
    </xf>
    <xf numFmtId="0" fontId="52" fillId="34" borderId="21" xfId="0" applyNumberFormat="1" applyFont="1" applyFill="1" applyBorder="1" applyAlignment="1">
      <alignment vertical="center" wrapText="1"/>
    </xf>
    <xf numFmtId="3" fontId="52" fillId="34" borderId="24" xfId="0" applyNumberFormat="1" applyFont="1" applyFill="1" applyBorder="1" applyAlignment="1">
      <alignment vertical="center" wrapText="1"/>
    </xf>
    <xf numFmtId="3" fontId="52" fillId="34" borderId="25" xfId="0" applyNumberFormat="1" applyFont="1" applyFill="1" applyBorder="1" applyAlignment="1">
      <alignment vertical="center" wrapText="1"/>
    </xf>
    <xf numFmtId="3" fontId="52" fillId="34" borderId="32" xfId="0" applyNumberFormat="1" applyFont="1" applyFill="1" applyBorder="1" applyAlignment="1">
      <alignment vertical="center"/>
    </xf>
    <xf numFmtId="3" fontId="52" fillId="34" borderId="33" xfId="0" applyNumberFormat="1" applyFont="1" applyFill="1" applyBorder="1" applyAlignment="1">
      <alignment vertical="center"/>
    </xf>
    <xf numFmtId="3" fontId="52" fillId="34" borderId="34" xfId="0" applyNumberFormat="1" applyFont="1" applyFill="1" applyBorder="1" applyAlignment="1">
      <alignment vertical="center"/>
    </xf>
    <xf numFmtId="0" fontId="9" fillId="0" borderId="11" xfId="60" applyFont="1" applyBorder="1" applyAlignment="1">
      <alignment vertical="center" wrapText="1"/>
      <protection/>
    </xf>
    <xf numFmtId="3" fontId="9" fillId="0" borderId="11" xfId="60" applyNumberFormat="1" applyFont="1" applyBorder="1" applyAlignment="1">
      <alignment vertical="center"/>
      <protection/>
    </xf>
    <xf numFmtId="3" fontId="9" fillId="0" borderId="12" xfId="60" applyNumberFormat="1" applyFont="1" applyBorder="1" applyAlignment="1">
      <alignment vertical="center"/>
      <protection/>
    </xf>
    <xf numFmtId="3" fontId="52" fillId="34" borderId="32" xfId="0" applyNumberFormat="1" applyFont="1" applyFill="1" applyBorder="1" applyAlignment="1">
      <alignment vertical="center" wrapText="1"/>
    </xf>
    <xf numFmtId="3" fontId="52" fillId="34" borderId="33" xfId="0" applyNumberFormat="1" applyFont="1" applyFill="1" applyBorder="1" applyAlignment="1">
      <alignment vertical="center" wrapText="1"/>
    </xf>
    <xf numFmtId="3" fontId="52" fillId="34" borderId="34" xfId="0" applyNumberFormat="1" applyFont="1" applyFill="1" applyBorder="1" applyAlignment="1">
      <alignment vertical="center" wrapText="1"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center" wrapText="1"/>
      <protection/>
    </xf>
    <xf numFmtId="0" fontId="52" fillId="34" borderId="10" xfId="0" applyNumberFormat="1" applyFont="1" applyFill="1" applyBorder="1" applyAlignment="1" applyProtection="1">
      <alignment horizontal="center" vertical="center" wrapText="1"/>
      <protection/>
    </xf>
    <xf numFmtId="3" fontId="52" fillId="34" borderId="23" xfId="0" applyNumberFormat="1" applyFont="1" applyFill="1" applyBorder="1" applyAlignment="1" applyProtection="1">
      <alignment vertical="center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3" fontId="9" fillId="0" borderId="11" xfId="61" applyNumberFormat="1" applyFont="1" applyBorder="1" applyAlignment="1">
      <alignment vertical="center"/>
      <protection/>
    </xf>
    <xf numFmtId="3" fontId="9" fillId="0" borderId="13" xfId="61" applyNumberFormat="1" applyFont="1" applyBorder="1" applyAlignment="1">
      <alignment vertical="center"/>
      <protection/>
    </xf>
    <xf numFmtId="3" fontId="52" fillId="34" borderId="34" xfId="0" applyNumberFormat="1" applyFont="1" applyFill="1" applyBorder="1" applyAlignment="1" applyProtection="1">
      <alignment vertical="center"/>
      <protection/>
    </xf>
    <xf numFmtId="0" fontId="12" fillId="0" borderId="27" xfId="0" applyNumberFormat="1" applyFont="1" applyFill="1" applyBorder="1" applyAlignment="1" applyProtection="1">
      <alignment horizontal="left" vertical="center" wrapText="1"/>
      <protection/>
    </xf>
    <xf numFmtId="0" fontId="53" fillId="0" borderId="11" xfId="0" applyNumberFormat="1" applyFont="1" applyFill="1" applyBorder="1" applyAlignment="1">
      <alignment vertical="center"/>
    </xf>
    <xf numFmtId="3" fontId="9" fillId="0" borderId="11" xfId="63" applyNumberFormat="1" applyFont="1" applyFill="1" applyBorder="1" applyAlignment="1" applyProtection="1">
      <alignment vertical="center"/>
      <protection locked="0"/>
    </xf>
    <xf numFmtId="0" fontId="9" fillId="0" borderId="27" xfId="0" applyNumberFormat="1" applyFont="1" applyFill="1" applyBorder="1" applyAlignment="1" applyProtection="1">
      <alignment horizontal="left" vertical="center" wrapText="1"/>
      <protection/>
    </xf>
    <xf numFmtId="3" fontId="52" fillId="34" borderId="23" xfId="63" applyNumberFormat="1" applyFont="1" applyFill="1" applyBorder="1" applyAlignment="1" applyProtection="1">
      <alignment horizontal="right" vertical="center"/>
      <protection/>
    </xf>
    <xf numFmtId="3" fontId="52" fillId="34" borderId="24" xfId="63" applyNumberFormat="1" applyFont="1" applyFill="1" applyBorder="1" applyAlignment="1" applyProtection="1">
      <alignment horizontal="right" vertical="center"/>
      <protection/>
    </xf>
    <xf numFmtId="3" fontId="52" fillId="34" borderId="25" xfId="63" applyNumberFormat="1" applyFont="1" applyFill="1" applyBorder="1" applyAlignment="1" applyProtection="1">
      <alignment horizontal="right" vertical="center"/>
      <protection/>
    </xf>
    <xf numFmtId="3" fontId="9" fillId="0" borderId="11" xfId="62" applyNumberFormat="1" applyFont="1" applyBorder="1" applyAlignment="1">
      <alignment vertical="center"/>
      <protection/>
    </xf>
    <xf numFmtId="3" fontId="52" fillId="34" borderId="34" xfId="63" applyNumberFormat="1" applyFont="1" applyFill="1" applyBorder="1" applyAlignment="1" applyProtection="1">
      <alignment horizontal="right" vertical="center"/>
      <protection/>
    </xf>
    <xf numFmtId="3" fontId="52" fillId="34" borderId="33" xfId="63" applyNumberFormat="1" applyFont="1" applyFill="1" applyBorder="1" applyAlignment="1" applyProtection="1">
      <alignment horizontal="right" vertical="center"/>
      <protection/>
    </xf>
    <xf numFmtId="3" fontId="52" fillId="34" borderId="32" xfId="63" applyNumberFormat="1" applyFont="1" applyFill="1" applyBorder="1" applyAlignment="1" applyProtection="1">
      <alignment horizontal="right" vertical="center"/>
      <protection/>
    </xf>
    <xf numFmtId="0" fontId="9" fillId="0" borderId="0" xfId="62" applyFont="1" applyFill="1" applyBorder="1">
      <alignment/>
      <protection/>
    </xf>
    <xf numFmtId="0" fontId="52" fillId="34" borderId="35" xfId="0" applyNumberFormat="1" applyFont="1" applyFill="1" applyBorder="1" applyAlignment="1" applyProtection="1">
      <alignment horizontal="center" vertical="center" wrapText="1"/>
      <protection/>
    </xf>
    <xf numFmtId="0" fontId="11" fillId="33" borderId="36" xfId="60" applyFont="1" applyFill="1" applyBorder="1" applyAlignment="1">
      <alignment vertical="center" wrapText="1"/>
      <protection/>
    </xf>
    <xf numFmtId="0" fontId="9" fillId="0" borderId="27" xfId="0" applyNumberFormat="1" applyFont="1" applyFill="1" applyBorder="1" applyAlignment="1" applyProtection="1">
      <alignment horizontal="center" vertical="center" wrapText="1"/>
      <protection/>
    </xf>
    <xf numFmtId="0" fontId="9" fillId="0" borderId="37" xfId="0" applyNumberFormat="1" applyFont="1" applyFill="1" applyBorder="1" applyAlignment="1" applyProtection="1">
      <alignment horizontal="center" vertical="center" wrapText="1"/>
      <protection/>
    </xf>
    <xf numFmtId="0" fontId="9" fillId="0" borderId="38" xfId="0" applyNumberFormat="1" applyFont="1" applyFill="1" applyBorder="1" applyAlignment="1" applyProtection="1">
      <alignment horizontal="center" vertical="center" wrapText="1"/>
      <protection/>
    </xf>
    <xf numFmtId="0" fontId="9" fillId="0" borderId="31" xfId="0" applyNumberFormat="1" applyFont="1" applyFill="1" applyBorder="1" applyAlignment="1" applyProtection="1">
      <alignment horizontal="center" vertical="center" wrapText="1"/>
      <protection/>
    </xf>
    <xf numFmtId="0" fontId="52" fillId="34" borderId="26" xfId="0" applyNumberFormat="1" applyFont="1" applyFill="1" applyBorder="1" applyAlignment="1" applyProtection="1">
      <alignment horizontal="left" vertical="center" wrapText="1"/>
      <protection/>
    </xf>
    <xf numFmtId="37" fontId="11" fillId="33" borderId="10" xfId="0" applyNumberFormat="1" applyFont="1" applyFill="1" applyBorder="1" applyAlignment="1" applyProtection="1">
      <alignment/>
      <protection/>
    </xf>
    <xf numFmtId="37" fontId="11" fillId="33" borderId="10" xfId="0" applyNumberFormat="1" applyFont="1" applyFill="1" applyBorder="1" applyAlignment="1" applyProtection="1">
      <alignment horizontal="left"/>
      <protection/>
    </xf>
    <xf numFmtId="37" fontId="11" fillId="33" borderId="12" xfId="0" applyNumberFormat="1" applyFont="1" applyFill="1" applyBorder="1" applyAlignment="1" applyProtection="1">
      <alignment horizontal="left"/>
      <protection/>
    </xf>
    <xf numFmtId="0" fontId="52" fillId="0" borderId="39" xfId="0" applyNumberFormat="1" applyFont="1" applyFill="1" applyBorder="1" applyAlignment="1">
      <alignment horizontal="center" vertical="center" wrapText="1"/>
    </xf>
    <xf numFmtId="49" fontId="11" fillId="0" borderId="0" xfId="60" applyNumberFormat="1" applyFont="1" applyFill="1" applyBorder="1" applyAlignment="1">
      <alignment horizontal="center" vertical="center" wrapText="1"/>
      <protection/>
    </xf>
    <xf numFmtId="0" fontId="11" fillId="33" borderId="26" xfId="60" applyFont="1" applyFill="1" applyBorder="1" applyAlignment="1">
      <alignment vertical="center" wrapText="1"/>
      <protection/>
    </xf>
    <xf numFmtId="0" fontId="52" fillId="0" borderId="40" xfId="0" applyNumberFormat="1" applyFont="1" applyFill="1" applyBorder="1" applyAlignment="1">
      <alignment horizontal="center" vertical="center" wrapText="1"/>
    </xf>
    <xf numFmtId="0" fontId="9" fillId="0" borderId="39" xfId="0" applyNumberFormat="1" applyFont="1" applyFill="1" applyBorder="1" applyAlignment="1" applyProtection="1">
      <alignment horizontal="center" vertical="center" wrapText="1"/>
      <protection/>
    </xf>
    <xf numFmtId="0" fontId="9" fillId="0" borderId="39" xfId="62" applyFont="1" applyBorder="1">
      <alignment/>
      <protection/>
    </xf>
    <xf numFmtId="49" fontId="11" fillId="0" borderId="0" xfId="62" applyNumberFormat="1" applyFont="1" applyFill="1" applyBorder="1" applyAlignment="1">
      <alignment horizontal="center" vertical="center" wrapText="1"/>
      <protection/>
    </xf>
    <xf numFmtId="37" fontId="8" fillId="0" borderId="0" xfId="0" applyFont="1" applyBorder="1" applyAlignment="1">
      <alignment/>
    </xf>
    <xf numFmtId="37" fontId="9" fillId="0" borderId="38" xfId="0" applyNumberFormat="1" applyFont="1" applyFill="1" applyBorder="1" applyAlignment="1" applyProtection="1">
      <alignment horizontal="left" wrapText="1"/>
      <protection/>
    </xf>
    <xf numFmtId="37" fontId="9" fillId="0" borderId="41" xfId="0" applyNumberFormat="1" applyFont="1" applyFill="1" applyBorder="1" applyAlignment="1" applyProtection="1">
      <alignment horizontal="left" wrapText="1"/>
      <protection/>
    </xf>
    <xf numFmtId="37" fontId="9" fillId="0" borderId="42" xfId="0" applyNumberFormat="1" applyFont="1" applyFill="1" applyBorder="1" applyAlignment="1" applyProtection="1">
      <alignment horizontal="left" wrapText="1"/>
      <protection/>
    </xf>
    <xf numFmtId="37" fontId="9" fillId="0" borderId="37" xfId="0" applyFont="1" applyFill="1" applyBorder="1" applyAlignment="1">
      <alignment horizontal="left" wrapText="1"/>
    </xf>
    <xf numFmtId="37" fontId="9" fillId="0" borderId="20" xfId="0" applyFont="1" applyFill="1" applyBorder="1" applyAlignment="1">
      <alignment horizontal="left" wrapText="1"/>
    </xf>
    <xf numFmtId="37" fontId="9" fillId="0" borderId="43" xfId="0" applyFont="1" applyFill="1" applyBorder="1" applyAlignment="1">
      <alignment horizontal="left" wrapText="1"/>
    </xf>
    <xf numFmtId="37" fontId="9" fillId="0" borderId="27" xfId="0" applyNumberFormat="1" applyFont="1" applyFill="1" applyBorder="1" applyAlignment="1" applyProtection="1">
      <alignment horizontal="left"/>
      <protection/>
    </xf>
    <xf numFmtId="37" fontId="9" fillId="0" borderId="0" xfId="0" applyNumberFormat="1" applyFont="1" applyFill="1" applyBorder="1" applyAlignment="1" applyProtection="1">
      <alignment horizontal="left"/>
      <protection/>
    </xf>
    <xf numFmtId="37" fontId="9" fillId="0" borderId="39" xfId="0" applyNumberFormat="1" applyFont="1" applyFill="1" applyBorder="1" applyAlignment="1" applyProtection="1">
      <alignment horizontal="left"/>
      <protection/>
    </xf>
    <xf numFmtId="37" fontId="13" fillId="0" borderId="27" xfId="59" applyNumberFormat="1" applyFont="1" applyBorder="1" applyAlignment="1" applyProtection="1">
      <alignment horizontal="left"/>
      <protection locked="0"/>
    </xf>
    <xf numFmtId="37" fontId="13" fillId="0" borderId="0" xfId="59" applyNumberFormat="1" applyFont="1" applyBorder="1" applyAlignment="1" applyProtection="1">
      <alignment horizontal="left"/>
      <protection locked="0"/>
    </xf>
    <xf numFmtId="37" fontId="13" fillId="0" borderId="39" xfId="59" applyNumberFormat="1" applyFont="1" applyBorder="1" applyAlignment="1" applyProtection="1">
      <alignment horizontal="left"/>
      <protection locked="0"/>
    </xf>
    <xf numFmtId="170" fontId="13" fillId="0" borderId="11" xfId="65" applyNumberFormat="1" applyFont="1" applyBorder="1" applyAlignment="1" applyProtection="1">
      <alignment/>
      <protection locked="0"/>
    </xf>
    <xf numFmtId="170" fontId="11" fillId="33" borderId="14" xfId="65" applyNumberFormat="1" applyFont="1" applyFill="1" applyBorder="1" applyAlignment="1" applyProtection="1">
      <alignment/>
      <protection locked="0"/>
    </xf>
    <xf numFmtId="170" fontId="11" fillId="33" borderId="16" xfId="65" applyNumberFormat="1" applyFont="1" applyFill="1" applyBorder="1" applyAlignment="1" applyProtection="1">
      <alignment/>
      <protection locked="0"/>
    </xf>
    <xf numFmtId="170" fontId="11" fillId="33" borderId="18" xfId="65" applyNumberFormat="1" applyFont="1" applyFill="1" applyBorder="1" applyAlignment="1" applyProtection="1">
      <alignment/>
      <protection locked="0"/>
    </xf>
    <xf numFmtId="170" fontId="11" fillId="33" borderId="15" xfId="65" applyNumberFormat="1" applyFont="1" applyFill="1" applyBorder="1" applyAlignment="1" applyProtection="1">
      <alignment/>
      <protection locked="0"/>
    </xf>
    <xf numFmtId="170" fontId="11" fillId="33" borderId="17" xfId="65" applyNumberFormat="1" applyFont="1" applyFill="1" applyBorder="1" applyAlignment="1" applyProtection="1">
      <alignment/>
      <protection locked="0"/>
    </xf>
    <xf numFmtId="170" fontId="11" fillId="33" borderId="19" xfId="65" applyNumberFormat="1" applyFont="1" applyFill="1" applyBorder="1" applyAlignment="1" applyProtection="1">
      <alignment/>
      <protection locked="0"/>
    </xf>
    <xf numFmtId="170" fontId="14" fillId="0" borderId="0" xfId="65" applyNumberFormat="1" applyFont="1" applyFill="1" applyBorder="1" applyAlignment="1">
      <alignment/>
    </xf>
    <xf numFmtId="3" fontId="9" fillId="0" borderId="13" xfId="61" applyNumberFormat="1" applyFont="1" applyFill="1" applyBorder="1" applyAlignment="1">
      <alignment vertical="center"/>
      <protection/>
    </xf>
    <xf numFmtId="3" fontId="9" fillId="0" borderId="11" xfId="61" applyNumberFormat="1" applyFont="1" applyFill="1" applyBorder="1" applyAlignment="1">
      <alignment vertical="center"/>
      <protection/>
    </xf>
    <xf numFmtId="169" fontId="11" fillId="34" borderId="18" xfId="54" applyNumberFormat="1" applyFont="1" applyFill="1" applyBorder="1" applyAlignment="1" applyProtection="1">
      <alignment horizontal="center" vertical="center" wrapText="1"/>
      <protection locked="0"/>
    </xf>
    <xf numFmtId="37" fontId="11" fillId="34" borderId="18" xfId="54" applyNumberFormat="1" applyFont="1" applyFill="1" applyBorder="1" applyAlignment="1" applyProtection="1">
      <alignment horizontal="center" vertical="center" wrapText="1"/>
      <protection locked="0"/>
    </xf>
    <xf numFmtId="37" fontId="11" fillId="34" borderId="19" xfId="54" applyNumberFormat="1" applyFont="1" applyFill="1" applyBorder="1" applyAlignment="1" applyProtection="1">
      <alignment horizontal="center" vertical="center" wrapText="1"/>
      <protection locked="0"/>
    </xf>
    <xf numFmtId="3" fontId="13" fillId="0" borderId="13" xfId="55" applyNumberFormat="1" applyFont="1" applyBorder="1" applyProtection="1">
      <alignment/>
      <protection locked="0"/>
    </xf>
    <xf numFmtId="3" fontId="13" fillId="0" borderId="11" xfId="55" applyNumberFormat="1" applyFont="1" applyBorder="1" applyProtection="1">
      <alignment/>
      <protection locked="0"/>
    </xf>
    <xf numFmtId="3" fontId="13" fillId="0" borderId="12" xfId="55" applyNumberFormat="1" applyFont="1" applyBorder="1" applyProtection="1">
      <alignment/>
      <protection locked="0"/>
    </xf>
    <xf numFmtId="3" fontId="11" fillId="33" borderId="14" xfId="55" applyNumberFormat="1" applyFont="1" applyFill="1" applyBorder="1" applyProtection="1">
      <alignment/>
      <protection locked="0"/>
    </xf>
    <xf numFmtId="3" fontId="11" fillId="33" borderId="16" xfId="55" applyNumberFormat="1" applyFont="1" applyFill="1" applyBorder="1" applyProtection="1">
      <alignment/>
      <protection locked="0"/>
    </xf>
    <xf numFmtId="3" fontId="11" fillId="33" borderId="18" xfId="55" applyNumberFormat="1" applyFont="1" applyFill="1" applyBorder="1" applyProtection="1">
      <alignment/>
      <protection locked="0"/>
    </xf>
    <xf numFmtId="37" fontId="13" fillId="0" borderId="31" xfId="55" applyNumberFormat="1" applyFont="1" applyBorder="1" applyAlignment="1" applyProtection="1">
      <alignment/>
      <protection locked="0"/>
    </xf>
    <xf numFmtId="37" fontId="13" fillId="0" borderId="44" xfId="55" applyNumberFormat="1" applyFont="1" applyBorder="1" applyAlignment="1" applyProtection="1">
      <alignment/>
      <protection locked="0"/>
    </xf>
    <xf numFmtId="37" fontId="13" fillId="0" borderId="40" xfId="55" applyNumberFormat="1" applyFont="1" applyBorder="1" applyAlignment="1" applyProtection="1">
      <alignment/>
      <protection locked="0"/>
    </xf>
    <xf numFmtId="169" fontId="13" fillId="0" borderId="44" xfId="55" applyFont="1" applyBorder="1">
      <alignment/>
      <protection/>
    </xf>
    <xf numFmtId="169" fontId="13" fillId="0" borderId="40" xfId="55" applyFont="1" applyBorder="1">
      <alignment/>
      <protection/>
    </xf>
    <xf numFmtId="169" fontId="11" fillId="34" borderId="25" xfId="54" applyNumberFormat="1" applyFont="1" applyFill="1" applyBorder="1" applyAlignment="1" applyProtection="1">
      <alignment horizontal="center" vertical="center" wrapText="1"/>
      <protection locked="0"/>
    </xf>
    <xf numFmtId="37" fontId="11" fillId="34" borderId="25" xfId="54" applyNumberFormat="1" applyFont="1" applyFill="1" applyBorder="1" applyAlignment="1" applyProtection="1">
      <alignment horizontal="center" vertical="center" wrapText="1"/>
      <protection locked="0"/>
    </xf>
    <xf numFmtId="37" fontId="11" fillId="34" borderId="33" xfId="54" applyNumberFormat="1" applyFont="1" applyFill="1" applyBorder="1" applyAlignment="1" applyProtection="1">
      <alignment horizontal="center" vertical="center" wrapText="1"/>
      <protection locked="0"/>
    </xf>
    <xf numFmtId="170" fontId="13" fillId="0" borderId="13" xfId="65" applyNumberFormat="1" applyFont="1" applyBorder="1" applyAlignment="1" applyProtection="1">
      <alignment/>
      <protection locked="0"/>
    </xf>
    <xf numFmtId="172" fontId="13" fillId="0" borderId="13" xfId="65" applyNumberFormat="1" applyFont="1" applyBorder="1" applyAlignment="1" applyProtection="1">
      <alignment/>
      <protection locked="0"/>
    </xf>
    <xf numFmtId="170" fontId="13" fillId="0" borderId="13" xfId="55" applyNumberFormat="1" applyFont="1" applyBorder="1" applyProtection="1">
      <alignment/>
      <protection hidden="1" locked="0"/>
    </xf>
    <xf numFmtId="170" fontId="13" fillId="0" borderId="13" xfId="65" applyNumberFormat="1" applyFont="1" applyBorder="1" applyAlignment="1">
      <alignment/>
    </xf>
    <xf numFmtId="172" fontId="13" fillId="0" borderId="11" xfId="65" applyNumberFormat="1" applyFont="1" applyBorder="1" applyAlignment="1" applyProtection="1">
      <alignment/>
      <protection locked="0"/>
    </xf>
    <xf numFmtId="170" fontId="13" fillId="0" borderId="11" xfId="65" applyNumberFormat="1" applyFont="1" applyBorder="1" applyAlignment="1">
      <alignment/>
    </xf>
    <xf numFmtId="170" fontId="13" fillId="0" borderId="12" xfId="65" applyNumberFormat="1" applyFont="1" applyBorder="1" applyAlignment="1" applyProtection="1">
      <alignment/>
      <protection locked="0"/>
    </xf>
    <xf numFmtId="172" fontId="13" fillId="0" borderId="12" xfId="65" applyNumberFormat="1" applyFont="1" applyBorder="1" applyAlignment="1" applyProtection="1">
      <alignment/>
      <protection locked="0"/>
    </xf>
    <xf numFmtId="170" fontId="13" fillId="0" borderId="12" xfId="55" applyNumberFormat="1" applyFont="1" applyBorder="1" applyProtection="1">
      <alignment/>
      <protection hidden="1" locked="0"/>
    </xf>
    <xf numFmtId="170" fontId="13" fillId="0" borderId="12" xfId="65" applyNumberFormat="1" applyFont="1" applyBorder="1" applyAlignment="1">
      <alignment/>
    </xf>
    <xf numFmtId="172" fontId="11" fillId="33" borderId="45" xfId="65" applyNumberFormat="1" applyFont="1" applyFill="1" applyBorder="1" applyAlignment="1" applyProtection="1">
      <alignment/>
      <protection locked="0"/>
    </xf>
    <xf numFmtId="170" fontId="11" fillId="33" borderId="46" xfId="65" applyNumberFormat="1" applyFont="1" applyFill="1" applyBorder="1" applyAlignment="1" applyProtection="1">
      <alignment/>
      <protection locked="0"/>
    </xf>
    <xf numFmtId="170" fontId="11" fillId="33" borderId="23" xfId="65" applyNumberFormat="1" applyFont="1" applyFill="1" applyBorder="1" applyAlignment="1" applyProtection="1">
      <alignment/>
      <protection locked="0"/>
    </xf>
    <xf numFmtId="170" fontId="11" fillId="33" borderId="34" xfId="65" applyNumberFormat="1" applyFont="1" applyFill="1" applyBorder="1" applyAlignment="1" applyProtection="1">
      <alignment/>
      <protection locked="0"/>
    </xf>
    <xf numFmtId="172" fontId="11" fillId="33" borderId="47" xfId="65" applyNumberFormat="1" applyFont="1" applyFill="1" applyBorder="1" applyAlignment="1" applyProtection="1">
      <alignment/>
      <protection locked="0"/>
    </xf>
    <xf numFmtId="170" fontId="11" fillId="33" borderId="48" xfId="65" applyNumberFormat="1" applyFont="1" applyFill="1" applyBorder="1" applyAlignment="1" applyProtection="1">
      <alignment/>
      <protection locked="0"/>
    </xf>
    <xf numFmtId="170" fontId="11" fillId="33" borderId="24" xfId="65" applyNumberFormat="1" applyFont="1" applyFill="1" applyBorder="1" applyAlignment="1" applyProtection="1">
      <alignment/>
      <protection locked="0"/>
    </xf>
    <xf numFmtId="170" fontId="11" fillId="33" borderId="32" xfId="65" applyNumberFormat="1" applyFont="1" applyFill="1" applyBorder="1" applyAlignment="1" applyProtection="1">
      <alignment/>
      <protection locked="0"/>
    </xf>
    <xf numFmtId="172" fontId="11" fillId="33" borderId="49" xfId="65" applyNumberFormat="1" applyFont="1" applyFill="1" applyBorder="1" applyAlignment="1" applyProtection="1">
      <alignment/>
      <protection locked="0"/>
    </xf>
    <xf numFmtId="170" fontId="11" fillId="33" borderId="50" xfId="65" applyNumberFormat="1" applyFont="1" applyFill="1" applyBorder="1" applyAlignment="1" applyProtection="1">
      <alignment/>
      <protection locked="0"/>
    </xf>
    <xf numFmtId="170" fontId="11" fillId="33" borderId="25" xfId="65" applyNumberFormat="1" applyFont="1" applyFill="1" applyBorder="1" applyAlignment="1" applyProtection="1">
      <alignment/>
      <protection locked="0"/>
    </xf>
    <xf numFmtId="170" fontId="11" fillId="33" borderId="33" xfId="65" applyNumberFormat="1" applyFont="1" applyFill="1" applyBorder="1" applyAlignment="1" applyProtection="1">
      <alignment/>
      <protection locked="0"/>
    </xf>
    <xf numFmtId="3" fontId="11" fillId="33" borderId="23" xfId="55" applyNumberFormat="1" applyFont="1" applyFill="1" applyBorder="1" applyProtection="1">
      <alignment/>
      <protection locked="0"/>
    </xf>
    <xf numFmtId="3" fontId="11" fillId="33" borderId="24" xfId="55" applyNumberFormat="1" applyFont="1" applyFill="1" applyBorder="1" applyProtection="1">
      <alignment/>
      <protection locked="0"/>
    </xf>
    <xf numFmtId="3" fontId="11" fillId="33" borderId="25" xfId="55" applyNumberFormat="1" applyFont="1" applyFill="1" applyBorder="1" applyProtection="1">
      <alignment/>
      <protection locked="0"/>
    </xf>
    <xf numFmtId="37" fontId="8" fillId="0" borderId="0" xfId="0" applyFont="1" applyAlignment="1">
      <alignment horizontal="center"/>
    </xf>
    <xf numFmtId="37" fontId="10" fillId="33" borderId="38" xfId="0" applyFont="1" applyFill="1" applyBorder="1" applyAlignment="1">
      <alignment horizontal="center"/>
    </xf>
    <xf numFmtId="37" fontId="10" fillId="33" borderId="41" xfId="0" applyFont="1" applyFill="1" applyBorder="1" applyAlignment="1">
      <alignment horizontal="center"/>
    </xf>
    <xf numFmtId="37" fontId="10" fillId="33" borderId="42" xfId="0" applyFont="1" applyFill="1" applyBorder="1" applyAlignment="1">
      <alignment horizontal="center"/>
    </xf>
    <xf numFmtId="37" fontId="11" fillId="33" borderId="51" xfId="0" applyNumberFormat="1" applyFont="1" applyFill="1" applyBorder="1" applyAlignment="1" applyProtection="1">
      <alignment horizontal="center" vertical="center" wrapText="1"/>
      <protection/>
    </xf>
    <xf numFmtId="37" fontId="11" fillId="33" borderId="18" xfId="0" applyNumberFormat="1" applyFont="1" applyFill="1" applyBorder="1" applyAlignment="1" applyProtection="1">
      <alignment horizontal="center" vertical="center" wrapText="1"/>
      <protection/>
    </xf>
    <xf numFmtId="171" fontId="11" fillId="33" borderId="52" xfId="0" applyNumberFormat="1" applyFont="1" applyFill="1" applyBorder="1" applyAlignment="1" applyProtection="1">
      <alignment horizontal="center" vertical="center" wrapText="1"/>
      <protection/>
    </xf>
    <xf numFmtId="171" fontId="11" fillId="33" borderId="19" xfId="0" applyNumberFormat="1" applyFont="1" applyFill="1" applyBorder="1" applyAlignment="1" applyProtection="1">
      <alignment horizontal="center" vertical="center" wrapText="1"/>
      <protection/>
    </xf>
    <xf numFmtId="37" fontId="9" fillId="0" borderId="37" xfId="0" applyFont="1" applyFill="1" applyBorder="1" applyAlignment="1">
      <alignment horizontal="justify" wrapText="1"/>
    </xf>
    <xf numFmtId="37" fontId="9" fillId="0" borderId="20" xfId="0" applyFont="1" applyFill="1" applyBorder="1" applyAlignment="1">
      <alignment horizontal="justify" wrapText="1"/>
    </xf>
    <xf numFmtId="37" fontId="9" fillId="0" borderId="43" xfId="0" applyFont="1" applyFill="1" applyBorder="1" applyAlignment="1">
      <alignment horizontal="justify" wrapText="1"/>
    </xf>
    <xf numFmtId="37" fontId="10" fillId="33" borderId="27" xfId="0" applyNumberFormat="1" applyFont="1" applyFill="1" applyBorder="1" applyAlignment="1" applyProtection="1">
      <alignment horizontal="center"/>
      <protection/>
    </xf>
    <xf numFmtId="37" fontId="10" fillId="33" borderId="0" xfId="0" applyNumberFormat="1" applyFont="1" applyFill="1" applyBorder="1" applyAlignment="1" applyProtection="1">
      <alignment horizontal="center"/>
      <protection/>
    </xf>
    <xf numFmtId="37" fontId="10" fillId="33" borderId="39" xfId="0" applyNumberFormat="1" applyFont="1" applyFill="1" applyBorder="1" applyAlignment="1" applyProtection="1">
      <alignment horizontal="center"/>
      <protection/>
    </xf>
    <xf numFmtId="37" fontId="9" fillId="0" borderId="27" xfId="0" applyFont="1" applyFill="1" applyBorder="1" applyAlignment="1">
      <alignment horizontal="left" wrapText="1"/>
    </xf>
    <xf numFmtId="37" fontId="9" fillId="0" borderId="0" xfId="0" applyFont="1" applyFill="1" applyBorder="1" applyAlignment="1">
      <alignment horizontal="left" wrapText="1"/>
    </xf>
    <xf numFmtId="37" fontId="9" fillId="0" borderId="39" xfId="0" applyFont="1" applyFill="1" applyBorder="1" applyAlignment="1">
      <alignment horizontal="left" wrapText="1"/>
    </xf>
    <xf numFmtId="0" fontId="11" fillId="33" borderId="51" xfId="0" applyNumberFormat="1" applyFont="1" applyFill="1" applyBorder="1" applyAlignment="1" applyProtection="1" quotePrefix="1">
      <alignment horizontal="center"/>
      <protection/>
    </xf>
    <xf numFmtId="37" fontId="10" fillId="33" borderId="53" xfId="0" applyNumberFormat="1" applyFont="1" applyFill="1" applyBorder="1" applyAlignment="1" applyProtection="1">
      <alignment horizontal="center"/>
      <protection/>
    </xf>
    <xf numFmtId="37" fontId="10" fillId="33" borderId="54" xfId="0" applyNumberFormat="1" applyFont="1" applyFill="1" applyBorder="1" applyAlignment="1" applyProtection="1">
      <alignment horizontal="center"/>
      <protection/>
    </xf>
    <xf numFmtId="37" fontId="10" fillId="33" borderId="55" xfId="0" applyNumberFormat="1" applyFont="1" applyFill="1" applyBorder="1" applyAlignment="1" applyProtection="1">
      <alignment horizontal="center"/>
      <protection/>
    </xf>
    <xf numFmtId="37" fontId="11" fillId="33" borderId="56" xfId="0" applyNumberFormat="1" applyFont="1" applyFill="1" applyBorder="1" applyAlignment="1" applyProtection="1">
      <alignment horizontal="center" vertical="center" wrapText="1"/>
      <protection/>
    </xf>
    <xf numFmtId="37" fontId="11" fillId="33" borderId="57" xfId="0" applyNumberFormat="1" applyFont="1" applyFill="1" applyBorder="1" applyAlignment="1" applyProtection="1">
      <alignment horizontal="center" vertical="center" wrapText="1"/>
      <protection/>
    </xf>
    <xf numFmtId="37" fontId="8" fillId="0" borderId="0" xfId="0" applyFont="1" applyFill="1" applyBorder="1" applyAlignment="1">
      <alignment horizontal="center"/>
    </xf>
    <xf numFmtId="37" fontId="9" fillId="0" borderId="27" xfId="0" applyFont="1" applyFill="1" applyBorder="1" applyAlignment="1">
      <alignment horizontal="left"/>
    </xf>
    <xf numFmtId="37" fontId="9" fillId="0" borderId="0" xfId="0" applyFont="1" applyFill="1" applyBorder="1" applyAlignment="1">
      <alignment horizontal="left"/>
    </xf>
    <xf numFmtId="37" fontId="9" fillId="0" borderId="39" xfId="0" applyFont="1" applyFill="1" applyBorder="1" applyAlignment="1">
      <alignment horizontal="left"/>
    </xf>
    <xf numFmtId="0" fontId="11" fillId="33" borderId="51" xfId="0" applyNumberFormat="1" applyFont="1" applyFill="1" applyBorder="1" applyAlignment="1" applyProtection="1">
      <alignment horizontal="center"/>
      <protection/>
    </xf>
    <xf numFmtId="37" fontId="9" fillId="0" borderId="38" xfId="0" applyNumberFormat="1" applyFont="1" applyFill="1" applyBorder="1" applyAlignment="1" applyProtection="1">
      <alignment horizontal="left"/>
      <protection/>
    </xf>
    <xf numFmtId="37" fontId="9" fillId="0" borderId="41" xfId="0" applyNumberFormat="1" applyFont="1" applyFill="1" applyBorder="1" applyAlignment="1" applyProtection="1">
      <alignment horizontal="left"/>
      <protection/>
    </xf>
    <xf numFmtId="37" fontId="9" fillId="0" borderId="42" xfId="0" applyNumberFormat="1" applyFont="1" applyFill="1" applyBorder="1" applyAlignment="1" applyProtection="1">
      <alignment horizontal="left"/>
      <protection/>
    </xf>
    <xf numFmtId="37" fontId="9" fillId="0" borderId="37" xfId="0" applyFont="1" applyFill="1" applyBorder="1" applyAlignment="1">
      <alignment horizontal="left"/>
    </xf>
    <xf numFmtId="37" fontId="9" fillId="0" borderId="20" xfId="0" applyFont="1" applyFill="1" applyBorder="1" applyAlignment="1">
      <alignment horizontal="left"/>
    </xf>
    <xf numFmtId="37" fontId="9" fillId="0" borderId="43" xfId="0" applyFont="1" applyFill="1" applyBorder="1" applyAlignment="1">
      <alignment horizontal="left"/>
    </xf>
    <xf numFmtId="169" fontId="13" fillId="0" borderId="0" xfId="55" applyFont="1" applyAlignment="1" quotePrefix="1">
      <alignment horizontal="left"/>
      <protection/>
    </xf>
    <xf numFmtId="37" fontId="11" fillId="34" borderId="54" xfId="54" applyNumberFormat="1" applyFont="1" applyFill="1" applyBorder="1" applyAlignment="1" applyProtection="1">
      <alignment horizontal="center"/>
      <protection locked="0"/>
    </xf>
    <xf numFmtId="37" fontId="11" fillId="34" borderId="55" xfId="54" applyNumberFormat="1" applyFont="1" applyFill="1" applyBorder="1" applyAlignment="1" applyProtection="1">
      <alignment horizontal="center"/>
      <protection locked="0"/>
    </xf>
    <xf numFmtId="37" fontId="11" fillId="33" borderId="58" xfId="53" applyNumberFormat="1" applyFont="1" applyFill="1" applyBorder="1" applyAlignment="1" applyProtection="1">
      <alignment horizontal="center"/>
      <protection/>
    </xf>
    <xf numFmtId="37" fontId="11" fillId="33" borderId="14" xfId="53" applyNumberFormat="1" applyFont="1" applyFill="1" applyBorder="1" applyAlignment="1" applyProtection="1">
      <alignment horizontal="center"/>
      <protection/>
    </xf>
    <xf numFmtId="37" fontId="11" fillId="33" borderId="59" xfId="53" applyNumberFormat="1" applyFont="1" applyFill="1" applyBorder="1" applyAlignment="1" applyProtection="1">
      <alignment horizontal="center"/>
      <protection/>
    </xf>
    <xf numFmtId="37" fontId="11" fillId="33" borderId="16" xfId="53" applyNumberFormat="1" applyFont="1" applyFill="1" applyBorder="1" applyAlignment="1" applyProtection="1">
      <alignment horizontal="center"/>
      <protection/>
    </xf>
    <xf numFmtId="37" fontId="11" fillId="33" borderId="57" xfId="53" applyNumberFormat="1" applyFont="1" applyFill="1" applyBorder="1" applyAlignment="1" applyProtection="1">
      <alignment horizontal="center"/>
      <protection/>
    </xf>
    <xf numFmtId="37" fontId="11" fillId="33" borderId="18" xfId="53" applyNumberFormat="1" applyFont="1" applyFill="1" applyBorder="1" applyAlignment="1" applyProtection="1">
      <alignment horizontal="center"/>
      <protection/>
    </xf>
    <xf numFmtId="169" fontId="10" fillId="33" borderId="60" xfId="55" applyFont="1" applyFill="1" applyBorder="1" applyAlignment="1">
      <alignment horizontal="center"/>
      <protection/>
    </xf>
    <xf numFmtId="169" fontId="10" fillId="33" borderId="61" xfId="55" applyFont="1" applyFill="1" applyBorder="1" applyAlignment="1">
      <alignment horizontal="center"/>
      <protection/>
    </xf>
    <xf numFmtId="169" fontId="10" fillId="33" borderId="62" xfId="55" applyFont="1" applyFill="1" applyBorder="1" applyAlignment="1">
      <alignment horizontal="center"/>
      <protection/>
    </xf>
    <xf numFmtId="169" fontId="10" fillId="33" borderId="63" xfId="55" applyNumberFormat="1" applyFont="1" applyFill="1" applyBorder="1" applyAlignment="1" applyProtection="1">
      <alignment horizontal="center"/>
      <protection locked="0"/>
    </xf>
    <xf numFmtId="169" fontId="10" fillId="33" borderId="64" xfId="55" applyNumberFormat="1" applyFont="1" applyFill="1" applyBorder="1" applyAlignment="1" applyProtection="1">
      <alignment horizontal="center"/>
      <protection locked="0"/>
    </xf>
    <xf numFmtId="169" fontId="10" fillId="33" borderId="65" xfId="55" applyNumberFormat="1" applyFont="1" applyFill="1" applyBorder="1" applyAlignment="1" applyProtection="1">
      <alignment horizontal="center"/>
      <protection locked="0"/>
    </xf>
    <xf numFmtId="37" fontId="10" fillId="33" borderId="66" xfId="55" applyNumberFormat="1" applyFont="1" applyFill="1" applyBorder="1" applyAlignment="1" applyProtection="1">
      <alignment horizontal="center"/>
      <protection locked="0"/>
    </xf>
    <xf numFmtId="37" fontId="10" fillId="33" borderId="67" xfId="55" applyNumberFormat="1" applyFont="1" applyFill="1" applyBorder="1" applyAlignment="1" applyProtection="1">
      <alignment horizontal="center"/>
      <protection locked="0"/>
    </xf>
    <xf numFmtId="37" fontId="10" fillId="33" borderId="68" xfId="55" applyNumberFormat="1" applyFont="1" applyFill="1" applyBorder="1" applyAlignment="1" applyProtection="1">
      <alignment horizontal="center"/>
      <protection locked="0"/>
    </xf>
    <xf numFmtId="169" fontId="11" fillId="33" borderId="69" xfId="55" applyNumberFormat="1" applyFont="1" applyFill="1" applyBorder="1" applyAlignment="1" applyProtection="1">
      <alignment horizontal="center" vertical="center" wrapText="1"/>
      <protection locked="0"/>
    </xf>
    <xf numFmtId="169" fontId="11" fillId="33" borderId="22" xfId="55" applyNumberFormat="1" applyFont="1" applyFill="1" applyBorder="1" applyAlignment="1" applyProtection="1">
      <alignment horizontal="center" vertical="center" wrapText="1"/>
      <protection locked="0"/>
    </xf>
    <xf numFmtId="169" fontId="11" fillId="33" borderId="70" xfId="55" applyNumberFormat="1" applyFont="1" applyFill="1" applyBorder="1" applyAlignment="1" applyProtection="1">
      <alignment horizontal="center" vertical="center" wrapText="1"/>
      <protection locked="0"/>
    </xf>
    <xf numFmtId="169" fontId="11" fillId="33" borderId="25" xfId="55" applyNumberFormat="1" applyFont="1" applyFill="1" applyBorder="1" applyAlignment="1" applyProtection="1">
      <alignment horizontal="center" vertical="center" wrapText="1"/>
      <protection locked="0"/>
    </xf>
    <xf numFmtId="37" fontId="13" fillId="0" borderId="31" xfId="55" applyNumberFormat="1" applyFont="1" applyBorder="1" applyAlignment="1" applyProtection="1">
      <alignment horizontal="left"/>
      <protection locked="0"/>
    </xf>
    <xf numFmtId="37" fontId="13" fillId="0" borderId="44" xfId="55" applyNumberFormat="1" applyFont="1" applyBorder="1" applyAlignment="1" applyProtection="1">
      <alignment horizontal="left"/>
      <protection locked="0"/>
    </xf>
    <xf numFmtId="37" fontId="13" fillId="0" borderId="40" xfId="55" applyNumberFormat="1" applyFont="1" applyBorder="1" applyAlignment="1" applyProtection="1">
      <alignment horizontal="left"/>
      <protection locked="0"/>
    </xf>
    <xf numFmtId="37" fontId="11" fillId="34" borderId="70" xfId="54" applyNumberFormat="1" applyFont="1" applyFill="1" applyBorder="1" applyAlignment="1" applyProtection="1">
      <alignment horizontal="center" vertical="center" wrapText="1"/>
      <protection locked="0"/>
    </xf>
    <xf numFmtId="37" fontId="11" fillId="34" borderId="71" xfId="54" applyNumberFormat="1" applyFont="1" applyFill="1" applyBorder="1" applyAlignment="1" applyProtection="1">
      <alignment horizontal="center" vertical="center" wrapText="1"/>
      <protection locked="0"/>
    </xf>
    <xf numFmtId="169" fontId="10" fillId="33" borderId="27" xfId="55" applyFont="1" applyFill="1" applyBorder="1" applyAlignment="1">
      <alignment horizontal="center"/>
      <protection/>
    </xf>
    <xf numFmtId="169" fontId="10" fillId="33" borderId="0" xfId="55" applyFont="1" applyFill="1" applyBorder="1" applyAlignment="1">
      <alignment horizontal="center"/>
      <protection/>
    </xf>
    <xf numFmtId="169" fontId="10" fillId="33" borderId="27" xfId="55" applyNumberFormat="1" applyFont="1" applyFill="1" applyBorder="1" applyAlignment="1" applyProtection="1">
      <alignment horizontal="center"/>
      <protection locked="0"/>
    </xf>
    <xf numFmtId="169" fontId="10" fillId="33" borderId="0" xfId="55" applyNumberFormat="1" applyFont="1" applyFill="1" applyBorder="1" applyAlignment="1" applyProtection="1">
      <alignment horizontal="center"/>
      <protection locked="0"/>
    </xf>
    <xf numFmtId="37" fontId="10" fillId="33" borderId="72" xfId="55" applyNumberFormat="1" applyFont="1" applyFill="1" applyBorder="1" applyAlignment="1" applyProtection="1">
      <alignment horizontal="center"/>
      <protection locked="0"/>
    </xf>
    <xf numFmtId="169" fontId="13" fillId="0" borderId="27" xfId="55" applyFont="1" applyBorder="1" applyAlignment="1">
      <alignment horizontal="left" wrapText="1"/>
      <protection/>
    </xf>
    <xf numFmtId="169" fontId="13" fillId="0" borderId="0" xfId="55" applyFont="1" applyBorder="1" applyAlignment="1">
      <alignment horizontal="left" wrapText="1"/>
      <protection/>
    </xf>
    <xf numFmtId="169" fontId="13" fillId="0" borderId="39" xfId="55" applyFont="1" applyBorder="1" applyAlignment="1">
      <alignment horizontal="left" wrapText="1"/>
      <protection/>
    </xf>
    <xf numFmtId="169" fontId="13" fillId="0" borderId="27" xfId="55" applyFont="1" applyBorder="1" applyAlignment="1">
      <alignment horizontal="left"/>
      <protection/>
    </xf>
    <xf numFmtId="169" fontId="13" fillId="0" borderId="0" xfId="55" applyFont="1" applyBorder="1" applyAlignment="1">
      <alignment horizontal="left"/>
      <protection/>
    </xf>
    <xf numFmtId="169" fontId="13" fillId="0" borderId="39" xfId="55" applyFont="1" applyBorder="1" applyAlignment="1">
      <alignment horizontal="left"/>
      <protection/>
    </xf>
    <xf numFmtId="169" fontId="13" fillId="0" borderId="37" xfId="55" applyFont="1" applyBorder="1" applyAlignment="1">
      <alignment horizontal="left"/>
      <protection/>
    </xf>
    <xf numFmtId="169" fontId="13" fillId="0" borderId="20" xfId="55" applyFont="1" applyBorder="1" applyAlignment="1">
      <alignment horizontal="left"/>
      <protection/>
    </xf>
    <xf numFmtId="169" fontId="13" fillId="0" borderId="43" xfId="55" applyFont="1" applyBorder="1" applyAlignment="1">
      <alignment horizontal="left"/>
      <protection/>
    </xf>
    <xf numFmtId="37" fontId="13" fillId="0" borderId="38" xfId="55" applyNumberFormat="1" applyFont="1" applyBorder="1" applyAlignment="1" applyProtection="1">
      <alignment horizontal="left"/>
      <protection locked="0"/>
    </xf>
    <xf numFmtId="37" fontId="13" fillId="0" borderId="41" xfId="55" applyNumberFormat="1" applyFont="1" applyBorder="1" applyAlignment="1" applyProtection="1">
      <alignment horizontal="left"/>
      <protection locked="0"/>
    </xf>
    <xf numFmtId="37" fontId="13" fillId="0" borderId="42" xfId="55" applyNumberFormat="1" applyFont="1" applyBorder="1" applyAlignment="1" applyProtection="1">
      <alignment horizontal="left"/>
      <protection locked="0"/>
    </xf>
    <xf numFmtId="169" fontId="10" fillId="33" borderId="38" xfId="55" applyFont="1" applyFill="1" applyBorder="1" applyAlignment="1">
      <alignment horizontal="center"/>
      <protection/>
    </xf>
    <xf numFmtId="169" fontId="10" fillId="33" borderId="41" xfId="55" applyFont="1" applyFill="1" applyBorder="1" applyAlignment="1">
      <alignment horizontal="center"/>
      <protection/>
    </xf>
    <xf numFmtId="169" fontId="10" fillId="33" borderId="42" xfId="55" applyFont="1" applyFill="1" applyBorder="1" applyAlignment="1">
      <alignment horizontal="center"/>
      <protection/>
    </xf>
    <xf numFmtId="169" fontId="10" fillId="33" borderId="39" xfId="55" applyNumberFormat="1" applyFont="1" applyFill="1" applyBorder="1" applyAlignment="1" applyProtection="1">
      <alignment horizontal="center"/>
      <protection locked="0"/>
    </xf>
    <xf numFmtId="37" fontId="10" fillId="33" borderId="27" xfId="55" applyNumberFormat="1" applyFont="1" applyFill="1" applyBorder="1" applyAlignment="1" applyProtection="1">
      <alignment horizontal="center"/>
      <protection locked="0"/>
    </xf>
    <xf numFmtId="37" fontId="10" fillId="33" borderId="0" xfId="55" applyNumberFormat="1" applyFont="1" applyFill="1" applyBorder="1" applyAlignment="1" applyProtection="1">
      <alignment horizontal="center"/>
      <protection locked="0"/>
    </xf>
    <xf numFmtId="37" fontId="10" fillId="33" borderId="39" xfId="55" applyNumberFormat="1" applyFont="1" applyFill="1" applyBorder="1" applyAlignment="1" applyProtection="1">
      <alignment horizontal="center"/>
      <protection locked="0"/>
    </xf>
    <xf numFmtId="169" fontId="11" fillId="33" borderId="73" xfId="55" applyNumberFormat="1" applyFont="1" applyFill="1" applyBorder="1" applyAlignment="1" applyProtection="1">
      <alignment horizontal="center" vertical="center" wrapText="1"/>
      <protection locked="0"/>
    </xf>
    <xf numFmtId="169" fontId="11" fillId="33" borderId="74" xfId="55" applyNumberFormat="1" applyFont="1" applyFill="1" applyBorder="1" applyAlignment="1" applyProtection="1">
      <alignment horizontal="center" vertical="center" wrapText="1"/>
      <protection locked="0"/>
    </xf>
    <xf numFmtId="169" fontId="11" fillId="33" borderId="75" xfId="55" applyNumberFormat="1" applyFont="1" applyFill="1" applyBorder="1" applyAlignment="1" applyProtection="1">
      <alignment horizontal="center" vertical="center" wrapText="1"/>
      <protection locked="0"/>
    </xf>
    <xf numFmtId="169" fontId="11" fillId="33" borderId="76" xfId="55" applyNumberFormat="1" applyFont="1" applyFill="1" applyBorder="1" applyAlignment="1" applyProtection="1">
      <alignment horizontal="center" vertical="center" wrapText="1"/>
      <protection locked="0"/>
    </xf>
    <xf numFmtId="37" fontId="11" fillId="33" borderId="58" xfId="57" applyNumberFormat="1" applyFont="1" applyFill="1" applyBorder="1" applyAlignment="1" applyProtection="1">
      <alignment horizontal="center"/>
      <protection/>
    </xf>
    <xf numFmtId="37" fontId="11" fillId="33" borderId="14" xfId="57" applyNumberFormat="1" applyFont="1" applyFill="1" applyBorder="1" applyAlignment="1" applyProtection="1">
      <alignment horizontal="center"/>
      <protection/>
    </xf>
    <xf numFmtId="37" fontId="11" fillId="33" borderId="59" xfId="57" applyNumberFormat="1" applyFont="1" applyFill="1" applyBorder="1" applyAlignment="1" applyProtection="1">
      <alignment horizontal="center"/>
      <protection/>
    </xf>
    <xf numFmtId="37" fontId="11" fillId="33" borderId="16" xfId="57" applyNumberFormat="1" applyFont="1" applyFill="1" applyBorder="1" applyAlignment="1" applyProtection="1">
      <alignment horizontal="center"/>
      <protection/>
    </xf>
    <xf numFmtId="169" fontId="9" fillId="0" borderId="0" xfId="57" applyNumberFormat="1" applyFont="1" applyAlignment="1" applyProtection="1">
      <alignment horizontal="left"/>
      <protection/>
    </xf>
    <xf numFmtId="37" fontId="11" fillId="33" borderId="57" xfId="57" applyNumberFormat="1" applyFont="1" applyFill="1" applyBorder="1" applyAlignment="1" applyProtection="1">
      <alignment horizontal="center"/>
      <protection/>
    </xf>
    <xf numFmtId="37" fontId="11" fillId="33" borderId="18" xfId="57" applyNumberFormat="1" applyFont="1" applyFill="1" applyBorder="1" applyAlignment="1" applyProtection="1">
      <alignment horizontal="center"/>
      <protection/>
    </xf>
    <xf numFmtId="37" fontId="13" fillId="0" borderId="38" xfId="57" applyNumberFormat="1" applyFont="1" applyBorder="1" applyAlignment="1" applyProtection="1">
      <alignment horizontal="left" wrapText="1"/>
      <protection locked="0"/>
    </xf>
    <xf numFmtId="37" fontId="13" fillId="0" borderId="41" xfId="57" applyNumberFormat="1" applyFont="1" applyBorder="1" applyAlignment="1" applyProtection="1">
      <alignment horizontal="left" wrapText="1"/>
      <protection locked="0"/>
    </xf>
    <xf numFmtId="37" fontId="13" fillId="0" borderId="42" xfId="57" applyNumberFormat="1" applyFont="1" applyBorder="1" applyAlignment="1" applyProtection="1">
      <alignment horizontal="left" wrapText="1"/>
      <protection locked="0"/>
    </xf>
    <xf numFmtId="169" fontId="9" fillId="0" borderId="37" xfId="57" applyNumberFormat="1" applyFont="1" applyBorder="1" applyAlignment="1" applyProtection="1">
      <alignment horizontal="left" wrapText="1"/>
      <protection/>
    </xf>
    <xf numFmtId="169" fontId="9" fillId="0" borderId="20" xfId="57" applyNumberFormat="1" applyFont="1" applyBorder="1" applyAlignment="1" applyProtection="1">
      <alignment horizontal="left" wrapText="1"/>
      <protection/>
    </xf>
    <xf numFmtId="169" fontId="9" fillId="0" borderId="43" xfId="57" applyNumberFormat="1" applyFont="1" applyBorder="1" applyAlignment="1" applyProtection="1">
      <alignment horizontal="left" wrapText="1"/>
      <protection/>
    </xf>
    <xf numFmtId="37" fontId="13" fillId="0" borderId="27" xfId="57" applyNumberFormat="1" applyFont="1" applyBorder="1" applyAlignment="1" applyProtection="1">
      <alignment horizontal="left" wrapText="1"/>
      <protection locked="0"/>
    </xf>
    <xf numFmtId="37" fontId="13" fillId="0" borderId="0" xfId="57" applyNumberFormat="1" applyFont="1" applyBorder="1" applyAlignment="1" applyProtection="1">
      <alignment horizontal="left" wrapText="1"/>
      <protection locked="0"/>
    </xf>
    <xf numFmtId="37" fontId="13" fillId="0" borderId="39" xfId="57" applyNumberFormat="1" applyFont="1" applyBorder="1" applyAlignment="1" applyProtection="1">
      <alignment horizontal="left" wrapText="1"/>
      <protection locked="0"/>
    </xf>
    <xf numFmtId="169" fontId="8" fillId="0" borderId="0" xfId="57" applyFont="1" applyAlignment="1">
      <alignment horizontal="center"/>
      <protection/>
    </xf>
    <xf numFmtId="169" fontId="10" fillId="33" borderId="38" xfId="57" applyFont="1" applyFill="1" applyBorder="1" applyAlignment="1">
      <alignment horizontal="center"/>
      <protection/>
    </xf>
    <xf numFmtId="169" fontId="10" fillId="33" borderId="41" xfId="57" applyFont="1" applyFill="1" applyBorder="1" applyAlignment="1">
      <alignment horizontal="center"/>
      <protection/>
    </xf>
    <xf numFmtId="169" fontId="10" fillId="33" borderId="42" xfId="57" applyFont="1" applyFill="1" applyBorder="1" applyAlignment="1">
      <alignment horizontal="center"/>
      <protection/>
    </xf>
    <xf numFmtId="169" fontId="10" fillId="33" borderId="27" xfId="57" applyNumberFormat="1" applyFont="1" applyFill="1" applyBorder="1" applyAlignment="1" applyProtection="1">
      <alignment horizontal="center"/>
      <protection locked="0"/>
    </xf>
    <xf numFmtId="169" fontId="10" fillId="33" borderId="0" xfId="57" applyNumberFormat="1" applyFont="1" applyFill="1" applyBorder="1" applyAlignment="1" applyProtection="1">
      <alignment horizontal="center"/>
      <protection locked="0"/>
    </xf>
    <xf numFmtId="169" fontId="10" fillId="33" borderId="39" xfId="57" applyNumberFormat="1" applyFont="1" applyFill="1" applyBorder="1" applyAlignment="1" applyProtection="1">
      <alignment horizontal="center"/>
      <protection locked="0"/>
    </xf>
    <xf numFmtId="169" fontId="11" fillId="33" borderId="56" xfId="57" applyNumberFormat="1" applyFont="1" applyFill="1" applyBorder="1" applyAlignment="1" applyProtection="1">
      <alignment horizontal="center" vertical="center" wrapText="1"/>
      <protection locked="0"/>
    </xf>
    <xf numFmtId="169" fontId="11" fillId="33" borderId="57" xfId="57" applyNumberFormat="1" applyFont="1" applyFill="1" applyBorder="1" applyAlignment="1" applyProtection="1">
      <alignment horizontal="center" vertical="center" wrapText="1"/>
      <protection locked="0"/>
    </xf>
    <xf numFmtId="169" fontId="11" fillId="33" borderId="51" xfId="57" applyNumberFormat="1" applyFont="1" applyFill="1" applyBorder="1" applyAlignment="1" applyProtection="1">
      <alignment horizontal="center" vertical="center" wrapText="1"/>
      <protection locked="0"/>
    </xf>
    <xf numFmtId="169" fontId="11" fillId="33" borderId="18" xfId="57" applyNumberFormat="1" applyFont="1" applyFill="1" applyBorder="1" applyAlignment="1" applyProtection="1">
      <alignment horizontal="center" vertical="center" wrapText="1"/>
      <protection locked="0"/>
    </xf>
    <xf numFmtId="169" fontId="11" fillId="33" borderId="52" xfId="57" applyNumberFormat="1" applyFont="1" applyFill="1" applyBorder="1" applyAlignment="1" applyProtection="1">
      <alignment horizontal="center" vertical="center" wrapText="1"/>
      <protection locked="0"/>
    </xf>
    <xf numFmtId="169" fontId="11" fillId="33" borderId="19" xfId="57" applyNumberFormat="1" applyFont="1" applyFill="1" applyBorder="1" applyAlignment="1" applyProtection="1">
      <alignment horizontal="center" vertical="center" wrapText="1"/>
      <protection locked="0"/>
    </xf>
    <xf numFmtId="37" fontId="10" fillId="33" borderId="53" xfId="57" applyNumberFormat="1" applyFont="1" applyFill="1" applyBorder="1" applyAlignment="1" applyProtection="1">
      <alignment horizontal="center"/>
      <protection locked="0"/>
    </xf>
    <xf numFmtId="0" fontId="10" fillId="33" borderId="54" xfId="57" applyNumberFormat="1" applyFont="1" applyFill="1" applyBorder="1" applyAlignment="1" applyProtection="1">
      <alignment horizontal="center"/>
      <protection locked="0"/>
    </xf>
    <xf numFmtId="0" fontId="10" fillId="33" borderId="55" xfId="57" applyNumberFormat="1" applyFont="1" applyFill="1" applyBorder="1" applyAlignment="1" applyProtection="1">
      <alignment horizontal="center"/>
      <protection locked="0"/>
    </xf>
    <xf numFmtId="169" fontId="10" fillId="33" borderId="27" xfId="58" applyNumberFormat="1" applyFont="1" applyFill="1" applyBorder="1" applyAlignment="1" applyProtection="1">
      <alignment horizontal="center"/>
      <protection locked="0"/>
    </xf>
    <xf numFmtId="169" fontId="10" fillId="33" borderId="0" xfId="58" applyNumberFormat="1" applyFont="1" applyFill="1" applyBorder="1" applyAlignment="1" applyProtection="1">
      <alignment horizontal="center"/>
      <protection locked="0"/>
    </xf>
    <xf numFmtId="169" fontId="10" fillId="33" borderId="39" xfId="58" applyNumberFormat="1" applyFont="1" applyFill="1" applyBorder="1" applyAlignment="1" applyProtection="1">
      <alignment horizontal="center"/>
      <protection locked="0"/>
    </xf>
    <xf numFmtId="169" fontId="11" fillId="33" borderId="52" xfId="58" applyNumberFormat="1" applyFont="1" applyFill="1" applyBorder="1" applyAlignment="1" applyProtection="1">
      <alignment horizontal="center" vertical="center" wrapText="1"/>
      <protection locked="0"/>
    </xf>
    <xf numFmtId="169" fontId="11" fillId="33" borderId="19" xfId="58" applyNumberFormat="1" applyFont="1" applyFill="1" applyBorder="1" applyAlignment="1" applyProtection="1">
      <alignment horizontal="center" vertical="center" wrapText="1"/>
      <protection locked="0"/>
    </xf>
    <xf numFmtId="169" fontId="11" fillId="33" borderId="56" xfId="58" applyNumberFormat="1" applyFont="1" applyFill="1" applyBorder="1" applyAlignment="1" applyProtection="1">
      <alignment horizontal="center" vertical="center" wrapText="1"/>
      <protection locked="0"/>
    </xf>
    <xf numFmtId="169" fontId="11" fillId="33" borderId="57" xfId="58" applyNumberFormat="1" applyFont="1" applyFill="1" applyBorder="1" applyAlignment="1" applyProtection="1">
      <alignment horizontal="center" vertical="center" wrapText="1"/>
      <protection locked="0"/>
    </xf>
    <xf numFmtId="37" fontId="10" fillId="33" borderId="53" xfId="58" applyNumberFormat="1" applyFont="1" applyFill="1" applyBorder="1" applyAlignment="1" applyProtection="1">
      <alignment horizontal="center"/>
      <protection locked="0"/>
    </xf>
    <xf numFmtId="37" fontId="10" fillId="33" borderId="54" xfId="58" applyNumberFormat="1" applyFont="1" applyFill="1" applyBorder="1" applyAlignment="1" applyProtection="1">
      <alignment horizontal="center"/>
      <protection locked="0"/>
    </xf>
    <xf numFmtId="37" fontId="10" fillId="33" borderId="55" xfId="58" applyNumberFormat="1" applyFont="1" applyFill="1" applyBorder="1" applyAlignment="1" applyProtection="1">
      <alignment horizontal="center"/>
      <protection locked="0"/>
    </xf>
    <xf numFmtId="169" fontId="11" fillId="33" borderId="51" xfId="58" applyNumberFormat="1" applyFont="1" applyFill="1" applyBorder="1" applyAlignment="1" applyProtection="1">
      <alignment horizontal="center" vertical="center" wrapText="1"/>
      <protection locked="0"/>
    </xf>
    <xf numFmtId="169" fontId="11" fillId="33" borderId="18" xfId="58" applyNumberFormat="1" applyFont="1" applyFill="1" applyBorder="1" applyAlignment="1" applyProtection="1">
      <alignment horizontal="center" vertical="center" wrapText="1"/>
      <protection locked="0"/>
    </xf>
    <xf numFmtId="37" fontId="13" fillId="0" borderId="0" xfId="58" applyNumberFormat="1" applyFont="1" applyAlignment="1" applyProtection="1">
      <alignment horizontal="justify" wrapText="1"/>
      <protection locked="0"/>
    </xf>
    <xf numFmtId="169" fontId="13" fillId="0" borderId="27" xfId="58" applyFont="1" applyBorder="1" applyAlignment="1">
      <alignment horizontal="left" wrapText="1"/>
      <protection/>
    </xf>
    <xf numFmtId="169" fontId="13" fillId="0" borderId="0" xfId="58" applyFont="1" applyBorder="1" applyAlignment="1">
      <alignment horizontal="left" wrapText="1"/>
      <protection/>
    </xf>
    <xf numFmtId="169" fontId="13" fillId="0" borderId="39" xfId="58" applyFont="1" applyBorder="1" applyAlignment="1">
      <alignment horizontal="left" wrapText="1"/>
      <protection/>
    </xf>
    <xf numFmtId="169" fontId="13" fillId="0" borderId="37" xfId="58" applyFont="1" applyBorder="1" applyAlignment="1">
      <alignment horizontal="left" wrapText="1"/>
      <protection/>
    </xf>
    <xf numFmtId="169" fontId="13" fillId="0" borderId="20" xfId="58" applyFont="1" applyBorder="1" applyAlignment="1">
      <alignment horizontal="left" wrapText="1"/>
      <protection/>
    </xf>
    <xf numFmtId="169" fontId="13" fillId="0" borderId="43" xfId="58" applyFont="1" applyBorder="1" applyAlignment="1">
      <alignment horizontal="left" wrapText="1"/>
      <protection/>
    </xf>
    <xf numFmtId="37" fontId="13" fillId="0" borderId="38" xfId="58" applyNumberFormat="1" applyFont="1" applyBorder="1" applyAlignment="1" applyProtection="1">
      <alignment horizontal="left"/>
      <protection locked="0"/>
    </xf>
    <xf numFmtId="37" fontId="13" fillId="0" borderId="41" xfId="58" applyNumberFormat="1" applyFont="1" applyBorder="1" applyAlignment="1" applyProtection="1">
      <alignment horizontal="left"/>
      <protection locked="0"/>
    </xf>
    <xf numFmtId="37" fontId="13" fillId="0" borderId="42" xfId="58" applyNumberFormat="1" applyFont="1" applyBorder="1" applyAlignment="1" applyProtection="1">
      <alignment horizontal="left"/>
      <protection locked="0"/>
    </xf>
    <xf numFmtId="169" fontId="11" fillId="33" borderId="51" xfId="59" applyNumberFormat="1" applyFont="1" applyFill="1" applyBorder="1" applyAlignment="1" applyProtection="1">
      <alignment horizontal="center" vertical="center" wrapText="1"/>
      <protection locked="0"/>
    </xf>
    <xf numFmtId="169" fontId="11" fillId="33" borderId="18" xfId="59" applyNumberFormat="1" applyFont="1" applyFill="1" applyBorder="1" applyAlignment="1" applyProtection="1">
      <alignment horizontal="center" vertical="center" wrapText="1"/>
      <protection locked="0"/>
    </xf>
    <xf numFmtId="169" fontId="11" fillId="33" borderId="52" xfId="59" applyNumberFormat="1" applyFont="1" applyFill="1" applyBorder="1" applyAlignment="1" applyProtection="1">
      <alignment horizontal="center" vertical="center" wrapText="1"/>
      <protection locked="0"/>
    </xf>
    <xf numFmtId="169" fontId="11" fillId="33" borderId="19" xfId="59" applyNumberFormat="1" applyFont="1" applyFill="1" applyBorder="1" applyAlignment="1" applyProtection="1">
      <alignment horizontal="center" vertical="center" wrapText="1"/>
      <protection locked="0"/>
    </xf>
    <xf numFmtId="37" fontId="13" fillId="0" borderId="38" xfId="59" applyNumberFormat="1" applyFont="1" applyBorder="1" applyAlignment="1" applyProtection="1">
      <alignment horizontal="left"/>
      <protection locked="0"/>
    </xf>
    <xf numFmtId="37" fontId="13" fillId="0" borderId="41" xfId="59" applyNumberFormat="1" applyFont="1" applyBorder="1" applyAlignment="1" applyProtection="1">
      <alignment horizontal="left"/>
      <protection locked="0"/>
    </xf>
    <xf numFmtId="37" fontId="13" fillId="0" borderId="42" xfId="59" applyNumberFormat="1" applyFont="1" applyBorder="1" applyAlignment="1" applyProtection="1">
      <alignment horizontal="left"/>
      <protection locked="0"/>
    </xf>
    <xf numFmtId="37" fontId="13" fillId="0" borderId="37" xfId="59" applyNumberFormat="1" applyFont="1" applyBorder="1" applyAlignment="1" applyProtection="1">
      <alignment horizontal="left" wrapText="1"/>
      <protection locked="0"/>
    </xf>
    <xf numFmtId="37" fontId="13" fillId="0" borderId="20" xfId="59" applyNumberFormat="1" applyFont="1" applyBorder="1" applyAlignment="1" applyProtection="1">
      <alignment horizontal="left" wrapText="1"/>
      <protection locked="0"/>
    </xf>
    <xf numFmtId="37" fontId="13" fillId="0" borderId="43" xfId="59" applyNumberFormat="1" applyFont="1" applyBorder="1" applyAlignment="1" applyProtection="1">
      <alignment horizontal="left" wrapText="1"/>
      <protection locked="0"/>
    </xf>
    <xf numFmtId="37" fontId="13" fillId="0" borderId="0" xfId="59" applyNumberFormat="1" applyFont="1" applyAlignment="1" applyProtection="1">
      <alignment horizontal="justify" wrapText="1"/>
      <protection locked="0"/>
    </xf>
    <xf numFmtId="37" fontId="10" fillId="33" borderId="53" xfId="59" applyNumberFormat="1" applyFont="1" applyFill="1" applyBorder="1" applyAlignment="1" applyProtection="1">
      <alignment horizontal="center"/>
      <protection locked="0"/>
    </xf>
    <xf numFmtId="37" fontId="10" fillId="33" borderId="54" xfId="59" applyNumberFormat="1" applyFont="1" applyFill="1" applyBorder="1" applyAlignment="1" applyProtection="1">
      <alignment horizontal="center"/>
      <protection locked="0"/>
    </xf>
    <xf numFmtId="37" fontId="10" fillId="33" borderId="55" xfId="59" applyNumberFormat="1" applyFont="1" applyFill="1" applyBorder="1" applyAlignment="1" applyProtection="1">
      <alignment horizontal="center"/>
      <protection locked="0"/>
    </xf>
    <xf numFmtId="169" fontId="11" fillId="33" borderId="56" xfId="59" applyNumberFormat="1" applyFont="1" applyFill="1" applyBorder="1" applyAlignment="1" applyProtection="1">
      <alignment horizontal="center" vertical="center" wrapText="1"/>
      <protection locked="0"/>
    </xf>
    <xf numFmtId="169" fontId="11" fillId="33" borderId="57" xfId="59" applyNumberFormat="1" applyFont="1" applyFill="1" applyBorder="1" applyAlignment="1" applyProtection="1">
      <alignment horizontal="center" vertical="center" wrapText="1"/>
      <protection locked="0"/>
    </xf>
    <xf numFmtId="169" fontId="10" fillId="33" borderId="27" xfId="59" applyNumberFormat="1" applyFont="1" applyFill="1" applyBorder="1" applyAlignment="1" applyProtection="1">
      <alignment horizontal="center"/>
      <protection locked="0"/>
    </xf>
    <xf numFmtId="169" fontId="10" fillId="33" borderId="0" xfId="59" applyNumberFormat="1" applyFont="1" applyFill="1" applyBorder="1" applyAlignment="1" applyProtection="1">
      <alignment horizontal="center"/>
      <protection locked="0"/>
    </xf>
    <xf numFmtId="169" fontId="10" fillId="33" borderId="39" xfId="59" applyNumberFormat="1" applyFont="1" applyFill="1" applyBorder="1" applyAlignment="1" applyProtection="1">
      <alignment horizontal="center"/>
      <protection locked="0"/>
    </xf>
    <xf numFmtId="0" fontId="52" fillId="34" borderId="13" xfId="0" applyNumberFormat="1" applyFont="1" applyFill="1" applyBorder="1" applyAlignment="1">
      <alignment horizontal="center" vertical="center" textRotation="90" wrapText="1"/>
    </xf>
    <xf numFmtId="0" fontId="52" fillId="34" borderId="11" xfId="0" applyNumberFormat="1" applyFont="1" applyFill="1" applyBorder="1" applyAlignment="1">
      <alignment horizontal="center" vertical="center" textRotation="90" wrapText="1"/>
    </xf>
    <xf numFmtId="0" fontId="52" fillId="34" borderId="12" xfId="0" applyNumberFormat="1" applyFont="1" applyFill="1" applyBorder="1" applyAlignment="1">
      <alignment horizontal="center" vertical="center" textRotation="90" wrapText="1"/>
    </xf>
    <xf numFmtId="0" fontId="11" fillId="33" borderId="52" xfId="60" applyFont="1" applyFill="1" applyBorder="1" applyAlignment="1">
      <alignment horizontal="center" vertical="center" wrapText="1"/>
      <protection/>
    </xf>
    <xf numFmtId="0" fontId="11" fillId="33" borderId="19" xfId="60" applyFont="1" applyFill="1" applyBorder="1" applyAlignment="1">
      <alignment horizontal="center" vertical="center" wrapText="1"/>
      <protection/>
    </xf>
    <xf numFmtId="0" fontId="11" fillId="33" borderId="51" xfId="60" applyFont="1" applyFill="1" applyBorder="1" applyAlignment="1">
      <alignment horizontal="center" vertical="center" wrapText="1"/>
      <protection/>
    </xf>
    <xf numFmtId="0" fontId="11" fillId="33" borderId="18" xfId="60" applyFont="1" applyFill="1" applyBorder="1" applyAlignment="1">
      <alignment horizontal="center" vertical="center" wrapText="1"/>
      <protection/>
    </xf>
    <xf numFmtId="37" fontId="13" fillId="0" borderId="38" xfId="60" applyNumberFormat="1" applyFont="1" applyBorder="1" applyAlignment="1" applyProtection="1">
      <alignment horizontal="left" wrapText="1"/>
      <protection locked="0"/>
    </xf>
    <xf numFmtId="37" fontId="13" fillId="0" borderId="41" xfId="60" applyNumberFormat="1" applyFont="1" applyBorder="1" applyAlignment="1" applyProtection="1">
      <alignment horizontal="left" wrapText="1"/>
      <protection locked="0"/>
    </xf>
    <xf numFmtId="37" fontId="13" fillId="0" borderId="42" xfId="60" applyNumberFormat="1" applyFont="1" applyBorder="1" applyAlignment="1" applyProtection="1">
      <alignment horizontal="left" wrapText="1"/>
      <protection locked="0"/>
    </xf>
    <xf numFmtId="49" fontId="52" fillId="34" borderId="77" xfId="60" applyNumberFormat="1" applyFont="1" applyFill="1" applyBorder="1" applyAlignment="1">
      <alignment horizontal="center" vertical="center" textRotation="90" wrapText="1"/>
      <protection/>
    </xf>
    <xf numFmtId="49" fontId="52" fillId="34" borderId="78" xfId="60" applyNumberFormat="1" applyFont="1" applyFill="1" applyBorder="1" applyAlignment="1">
      <alignment horizontal="center" vertical="center" textRotation="90" wrapText="1"/>
      <protection/>
    </xf>
    <xf numFmtId="0" fontId="52" fillId="34" borderId="78" xfId="0" applyNumberFormat="1" applyFont="1" applyFill="1" applyBorder="1" applyAlignment="1">
      <alignment horizontal="center" vertical="center" textRotation="90" wrapText="1"/>
    </xf>
    <xf numFmtId="0" fontId="52" fillId="34" borderId="35" xfId="0" applyNumberFormat="1" applyFont="1" applyFill="1" applyBorder="1" applyAlignment="1">
      <alignment horizontal="center" vertical="center" textRotation="90" wrapText="1"/>
    </xf>
    <xf numFmtId="0" fontId="52" fillId="34" borderId="77" xfId="0" applyNumberFormat="1" applyFont="1" applyFill="1" applyBorder="1" applyAlignment="1">
      <alignment horizontal="center" vertical="center" textRotation="90" wrapText="1"/>
    </xf>
    <xf numFmtId="169" fontId="10" fillId="33" borderId="27" xfId="57" applyFont="1" applyFill="1" applyBorder="1" applyAlignment="1">
      <alignment horizontal="center"/>
      <protection/>
    </xf>
    <xf numFmtId="169" fontId="10" fillId="33" borderId="0" xfId="57" applyFont="1" applyFill="1" applyBorder="1" applyAlignment="1">
      <alignment horizontal="center"/>
      <protection/>
    </xf>
    <xf numFmtId="169" fontId="10" fillId="33" borderId="39" xfId="57" applyFont="1" applyFill="1" applyBorder="1" applyAlignment="1">
      <alignment horizontal="center"/>
      <protection/>
    </xf>
    <xf numFmtId="0" fontId="10" fillId="33" borderId="53" xfId="57" applyNumberFormat="1" applyFont="1" applyFill="1" applyBorder="1" applyAlignment="1">
      <alignment horizontal="center"/>
      <protection/>
    </xf>
    <xf numFmtId="0" fontId="10" fillId="33" borderId="54" xfId="57" applyNumberFormat="1" applyFont="1" applyFill="1" applyBorder="1" applyAlignment="1">
      <alignment horizontal="center"/>
      <protection/>
    </xf>
    <xf numFmtId="0" fontId="10" fillId="33" borderId="55" xfId="57" applyNumberFormat="1" applyFont="1" applyFill="1" applyBorder="1" applyAlignment="1">
      <alignment horizontal="center"/>
      <protection/>
    </xf>
    <xf numFmtId="37" fontId="13" fillId="0" borderId="37" xfId="60" applyNumberFormat="1" applyFont="1" applyBorder="1" applyAlignment="1" applyProtection="1">
      <alignment horizontal="left" wrapText="1"/>
      <protection locked="0"/>
    </xf>
    <xf numFmtId="37" fontId="13" fillId="0" borderId="20" xfId="60" applyNumberFormat="1" applyFont="1" applyBorder="1" applyAlignment="1" applyProtection="1">
      <alignment horizontal="left" wrapText="1"/>
      <protection locked="0"/>
    </xf>
    <xf numFmtId="37" fontId="13" fillId="0" borderId="43" xfId="60" applyNumberFormat="1" applyFont="1" applyBorder="1" applyAlignment="1" applyProtection="1">
      <alignment horizontal="left" wrapText="1"/>
      <protection locked="0"/>
    </xf>
    <xf numFmtId="37" fontId="10" fillId="33" borderId="53" xfId="57" applyNumberFormat="1" applyFont="1" applyFill="1" applyBorder="1" applyAlignment="1">
      <alignment horizontal="center"/>
      <protection/>
    </xf>
    <xf numFmtId="37" fontId="13" fillId="0" borderId="0" xfId="60" applyNumberFormat="1" applyFont="1" applyAlignment="1" applyProtection="1">
      <alignment horizontal="left"/>
      <protection locked="0"/>
    </xf>
    <xf numFmtId="37" fontId="9" fillId="0" borderId="38" xfId="60" applyNumberFormat="1" applyFont="1" applyBorder="1" applyAlignment="1">
      <alignment horizontal="left" wrapText="1"/>
      <protection/>
    </xf>
    <xf numFmtId="37" fontId="9" fillId="0" borderId="41" xfId="60" applyNumberFormat="1" applyFont="1" applyBorder="1" applyAlignment="1">
      <alignment horizontal="left" wrapText="1"/>
      <protection/>
    </xf>
    <xf numFmtId="37" fontId="9" fillId="0" borderId="42" xfId="60" applyNumberFormat="1" applyFont="1" applyBorder="1" applyAlignment="1">
      <alignment horizontal="left" wrapText="1"/>
      <protection/>
    </xf>
    <xf numFmtId="37" fontId="9" fillId="0" borderId="37" xfId="60" applyNumberFormat="1" applyFont="1" applyBorder="1" applyAlignment="1">
      <alignment horizontal="left" wrapText="1"/>
      <protection/>
    </xf>
    <xf numFmtId="37" fontId="9" fillId="0" borderId="20" xfId="60" applyNumberFormat="1" applyFont="1" applyBorder="1" applyAlignment="1">
      <alignment horizontal="left" wrapText="1"/>
      <protection/>
    </xf>
    <xf numFmtId="37" fontId="9" fillId="0" borderId="43" xfId="60" applyNumberFormat="1" applyFont="1" applyBorder="1" applyAlignment="1">
      <alignment horizontal="left" wrapText="1"/>
      <protection/>
    </xf>
    <xf numFmtId="37" fontId="9" fillId="0" borderId="0" xfId="60" applyNumberFormat="1" applyFont="1" applyBorder="1" applyAlignment="1">
      <alignment horizontal="left"/>
      <protection/>
    </xf>
    <xf numFmtId="49" fontId="11" fillId="33" borderId="79" xfId="60" applyNumberFormat="1" applyFont="1" applyFill="1" applyBorder="1" applyAlignment="1">
      <alignment horizontal="center" vertical="center" wrapText="1"/>
      <protection/>
    </xf>
    <xf numFmtId="49" fontId="11" fillId="33" borderId="80" xfId="60" applyNumberFormat="1" applyFont="1" applyFill="1" applyBorder="1" applyAlignment="1">
      <alignment horizontal="center" vertical="center" wrapText="1"/>
      <protection/>
    </xf>
    <xf numFmtId="0" fontId="11" fillId="33" borderId="56" xfId="60" applyFont="1" applyFill="1" applyBorder="1" applyAlignment="1">
      <alignment horizontal="center" vertical="center" wrapText="1"/>
      <protection/>
    </xf>
    <xf numFmtId="0" fontId="11" fillId="33" borderId="57" xfId="60" applyFont="1" applyFill="1" applyBorder="1" applyAlignment="1">
      <alignment horizontal="center" vertical="center" wrapText="1"/>
      <protection/>
    </xf>
    <xf numFmtId="169" fontId="10" fillId="33" borderId="53" xfId="57" applyFont="1" applyFill="1" applyBorder="1" applyAlignment="1">
      <alignment horizontal="center"/>
      <protection/>
    </xf>
    <xf numFmtId="169" fontId="10" fillId="33" borderId="54" xfId="57" applyFont="1" applyFill="1" applyBorder="1" applyAlignment="1">
      <alignment horizontal="center"/>
      <protection/>
    </xf>
    <xf numFmtId="169" fontId="10" fillId="33" borderId="55" xfId="57" applyFont="1" applyFill="1" applyBorder="1" applyAlignment="1">
      <alignment horizontal="center"/>
      <protection/>
    </xf>
    <xf numFmtId="37" fontId="9" fillId="0" borderId="38" xfId="60" applyNumberFormat="1" applyFont="1" applyBorder="1" applyAlignment="1">
      <alignment horizontal="left"/>
      <protection/>
    </xf>
    <xf numFmtId="37" fontId="9" fillId="0" borderId="41" xfId="60" applyNumberFormat="1" applyFont="1" applyBorder="1" applyAlignment="1">
      <alignment horizontal="left"/>
      <protection/>
    </xf>
    <xf numFmtId="37" fontId="9" fillId="0" borderId="42" xfId="60" applyNumberFormat="1" applyFont="1" applyBorder="1" applyAlignment="1">
      <alignment horizontal="left"/>
      <protection/>
    </xf>
    <xf numFmtId="37" fontId="9" fillId="0" borderId="37" xfId="60" applyNumberFormat="1" applyFont="1" applyBorder="1" applyAlignment="1">
      <alignment horizontal="left"/>
      <protection/>
    </xf>
    <xf numFmtId="37" fontId="9" fillId="0" borderId="20" xfId="60" applyNumberFormat="1" applyFont="1" applyBorder="1" applyAlignment="1">
      <alignment horizontal="left"/>
      <protection/>
    </xf>
    <xf numFmtId="37" fontId="9" fillId="0" borderId="43" xfId="60" applyNumberFormat="1" applyFont="1" applyBorder="1" applyAlignment="1">
      <alignment horizontal="left"/>
      <protection/>
    </xf>
    <xf numFmtId="169" fontId="8" fillId="0" borderId="0" xfId="57" applyFont="1" applyBorder="1" applyAlignment="1">
      <alignment horizontal="center"/>
      <protection/>
    </xf>
    <xf numFmtId="37" fontId="9" fillId="0" borderId="0" xfId="61" applyNumberFormat="1" applyFont="1" applyBorder="1" applyAlignment="1">
      <alignment horizontal="left" wrapText="1"/>
      <protection/>
    </xf>
    <xf numFmtId="37" fontId="9" fillId="0" borderId="38" xfId="61" applyNumberFormat="1" applyFont="1" applyBorder="1" applyAlignment="1">
      <alignment horizontal="left" wrapText="1"/>
      <protection/>
    </xf>
    <xf numFmtId="37" fontId="9" fillId="0" borderId="41" xfId="61" applyNumberFormat="1" applyFont="1" applyBorder="1" applyAlignment="1">
      <alignment horizontal="left" wrapText="1"/>
      <protection/>
    </xf>
    <xf numFmtId="37" fontId="9" fillId="0" borderId="42" xfId="61" applyNumberFormat="1" applyFont="1" applyBorder="1" applyAlignment="1">
      <alignment horizontal="left" wrapText="1"/>
      <protection/>
    </xf>
    <xf numFmtId="49" fontId="9" fillId="0" borderId="37" xfId="61" applyNumberFormat="1" applyFont="1" applyBorder="1" applyAlignment="1">
      <alignment horizontal="left" wrapText="1"/>
      <protection/>
    </xf>
    <xf numFmtId="49" fontId="9" fillId="0" borderId="20" xfId="61" applyNumberFormat="1" applyFont="1" applyBorder="1" applyAlignment="1">
      <alignment horizontal="left" wrapText="1"/>
      <protection/>
    </xf>
    <xf numFmtId="49" fontId="9" fillId="0" borderId="43" xfId="61" applyNumberFormat="1" applyFont="1" applyBorder="1" applyAlignment="1">
      <alignment horizontal="left" wrapText="1"/>
      <protection/>
    </xf>
    <xf numFmtId="49" fontId="11" fillId="33" borderId="79" xfId="61" applyNumberFormat="1" applyFont="1" applyFill="1" applyBorder="1" applyAlignment="1">
      <alignment horizontal="center" vertical="center" wrapText="1"/>
      <protection/>
    </xf>
    <xf numFmtId="49" fontId="11" fillId="33" borderId="80" xfId="61" applyNumberFormat="1" applyFont="1" applyFill="1" applyBorder="1" applyAlignment="1">
      <alignment horizontal="center" vertical="center" wrapText="1"/>
      <protection/>
    </xf>
    <xf numFmtId="0" fontId="11" fillId="33" borderId="81" xfId="60" applyFont="1" applyFill="1" applyBorder="1" applyAlignment="1">
      <alignment horizontal="center" vertical="center" wrapText="1"/>
      <protection/>
    </xf>
    <xf numFmtId="0" fontId="11" fillId="33" borderId="82" xfId="60" applyFont="1" applyFill="1" applyBorder="1" applyAlignment="1">
      <alignment horizontal="center" vertical="center" wrapText="1"/>
      <protection/>
    </xf>
    <xf numFmtId="37" fontId="9" fillId="0" borderId="0" xfId="61" applyNumberFormat="1" applyFont="1" applyBorder="1" applyAlignment="1">
      <alignment horizontal="left"/>
      <protection/>
    </xf>
    <xf numFmtId="169" fontId="8" fillId="0" borderId="0" xfId="57" applyFont="1" applyFill="1" applyAlignment="1">
      <alignment horizontal="center"/>
      <protection/>
    </xf>
    <xf numFmtId="37" fontId="9" fillId="0" borderId="37" xfId="61" applyNumberFormat="1" applyFont="1" applyBorder="1" applyAlignment="1">
      <alignment horizontal="left"/>
      <protection/>
    </xf>
    <xf numFmtId="37" fontId="9" fillId="0" borderId="20" xfId="61" applyNumberFormat="1" applyFont="1" applyBorder="1" applyAlignment="1">
      <alignment horizontal="left"/>
      <protection/>
    </xf>
    <xf numFmtId="37" fontId="9" fillId="0" borderId="43" xfId="61" applyNumberFormat="1" applyFont="1" applyBorder="1" applyAlignment="1">
      <alignment horizontal="left"/>
      <protection/>
    </xf>
    <xf numFmtId="37" fontId="9" fillId="0" borderId="38" xfId="61" applyNumberFormat="1" applyFont="1" applyBorder="1" applyAlignment="1">
      <alignment horizontal="left"/>
      <protection/>
    </xf>
    <xf numFmtId="37" fontId="9" fillId="0" borderId="41" xfId="61" applyNumberFormat="1" applyFont="1" applyBorder="1" applyAlignment="1">
      <alignment horizontal="left"/>
      <protection/>
    </xf>
    <xf numFmtId="37" fontId="9" fillId="0" borderId="42" xfId="61" applyNumberFormat="1" applyFont="1" applyBorder="1" applyAlignment="1">
      <alignment horizontal="left"/>
      <protection/>
    </xf>
    <xf numFmtId="49" fontId="11" fillId="0" borderId="39" xfId="61" applyNumberFormat="1" applyFont="1" applyFill="1" applyBorder="1" applyAlignment="1">
      <alignment horizontal="center" vertical="center" wrapText="1"/>
      <protection/>
    </xf>
    <xf numFmtId="49" fontId="11" fillId="0" borderId="43" xfId="61" applyNumberFormat="1" applyFont="1" applyFill="1" applyBorder="1" applyAlignment="1">
      <alignment horizontal="center" vertical="center" wrapText="1"/>
      <protection/>
    </xf>
    <xf numFmtId="37" fontId="9" fillId="0" borderId="37" xfId="61" applyNumberFormat="1" applyFont="1" applyBorder="1" applyAlignment="1">
      <alignment horizontal="left" wrapText="1"/>
      <protection/>
    </xf>
    <xf numFmtId="37" fontId="9" fillId="0" borderId="20" xfId="61" applyNumberFormat="1" applyFont="1" applyBorder="1" applyAlignment="1">
      <alignment horizontal="left" wrapText="1"/>
      <protection/>
    </xf>
    <xf numFmtId="37" fontId="9" fillId="0" borderId="43" xfId="61" applyNumberFormat="1" applyFont="1" applyBorder="1" applyAlignment="1">
      <alignment horizontal="left" wrapText="1"/>
      <protection/>
    </xf>
    <xf numFmtId="0" fontId="52" fillId="34" borderId="78" xfId="0" applyNumberFormat="1" applyFont="1" applyFill="1" applyBorder="1" applyAlignment="1" applyProtection="1">
      <alignment horizontal="center" vertical="center" textRotation="90" wrapText="1"/>
      <protection/>
    </xf>
    <xf numFmtId="0" fontId="52" fillId="34" borderId="77" xfId="0" applyNumberFormat="1" applyFont="1" applyFill="1" applyBorder="1" applyAlignment="1" applyProtection="1">
      <alignment horizontal="center" vertical="center" textRotation="90" wrapText="1"/>
      <protection/>
    </xf>
    <xf numFmtId="0" fontId="52" fillId="34" borderId="35" xfId="0" applyNumberFormat="1" applyFont="1" applyFill="1" applyBorder="1" applyAlignment="1" applyProtection="1">
      <alignment horizontal="center" vertical="center" textRotation="90" wrapText="1"/>
      <protection/>
    </xf>
    <xf numFmtId="37" fontId="9" fillId="0" borderId="0" xfId="62" applyNumberFormat="1" applyFont="1" applyBorder="1" applyAlignment="1">
      <alignment horizontal="left"/>
      <protection/>
    </xf>
    <xf numFmtId="37" fontId="9" fillId="0" borderId="37" xfId="62" applyNumberFormat="1" applyFont="1" applyBorder="1" applyAlignment="1">
      <alignment horizontal="left" wrapText="1"/>
      <protection/>
    </xf>
    <xf numFmtId="37" fontId="9" fillId="0" borderId="20" xfId="62" applyNumberFormat="1" applyFont="1" applyBorder="1" applyAlignment="1">
      <alignment horizontal="left" wrapText="1"/>
      <protection/>
    </xf>
    <xf numFmtId="37" fontId="9" fillId="0" borderId="43" xfId="62" applyNumberFormat="1" applyFont="1" applyBorder="1" applyAlignment="1">
      <alignment horizontal="left" wrapText="1"/>
      <protection/>
    </xf>
    <xf numFmtId="37" fontId="9" fillId="0" borderId="27" xfId="62" applyNumberFormat="1" applyFont="1" applyBorder="1" applyAlignment="1">
      <alignment horizontal="left" wrapText="1"/>
      <protection/>
    </xf>
    <xf numFmtId="37" fontId="9" fillId="0" borderId="0" xfId="62" applyNumberFormat="1" applyFont="1" applyBorder="1" applyAlignment="1">
      <alignment horizontal="left" wrapText="1"/>
      <protection/>
    </xf>
    <xf numFmtId="37" fontId="9" fillId="0" borderId="39" xfId="62" applyNumberFormat="1" applyFont="1" applyBorder="1" applyAlignment="1">
      <alignment horizontal="left" wrapText="1"/>
      <protection/>
    </xf>
    <xf numFmtId="49" fontId="11" fillId="33" borderId="79" xfId="62" applyNumberFormat="1" applyFont="1" applyFill="1" applyBorder="1" applyAlignment="1">
      <alignment horizontal="center" vertical="center" wrapText="1"/>
      <protection/>
    </xf>
    <xf numFmtId="49" fontId="11" fillId="33" borderId="80" xfId="62" applyNumberFormat="1" applyFont="1" applyFill="1" applyBorder="1" applyAlignment="1">
      <alignment horizontal="center" vertical="center" wrapText="1"/>
      <protection/>
    </xf>
    <xf numFmtId="37" fontId="9" fillId="0" borderId="0" xfId="62" applyNumberFormat="1" applyFont="1" applyAlignment="1">
      <alignment horizontal="left"/>
      <protection/>
    </xf>
    <xf numFmtId="37" fontId="9" fillId="0" borderId="37" xfId="62" applyNumberFormat="1" applyFont="1" applyBorder="1" applyAlignment="1">
      <alignment horizontal="left"/>
      <protection/>
    </xf>
    <xf numFmtId="37" fontId="9" fillId="0" borderId="20" xfId="62" applyNumberFormat="1" applyFont="1" applyBorder="1" applyAlignment="1">
      <alignment horizontal="left"/>
      <protection/>
    </xf>
    <xf numFmtId="37" fontId="9" fillId="0" borderId="43" xfId="62" applyNumberFormat="1" applyFont="1" applyBorder="1" applyAlignment="1">
      <alignment horizontal="left"/>
      <protection/>
    </xf>
    <xf numFmtId="37" fontId="9" fillId="0" borderId="27" xfId="62" applyNumberFormat="1" applyFont="1" applyBorder="1" applyAlignment="1">
      <alignment horizontal="left"/>
      <protection/>
    </xf>
    <xf numFmtId="37" fontId="9" fillId="0" borderId="39" xfId="62" applyNumberFormat="1" applyFont="1" applyBorder="1" applyAlignment="1">
      <alignment horizontal="left"/>
      <protection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cartera" xfId="53"/>
    <cellStyle name="Normal_FINAN-99" xfId="54"/>
    <cellStyle name="Normal_financiera" xfId="55"/>
    <cellStyle name="Normal_Financiera 2001" xfId="56"/>
    <cellStyle name="Normal_Financiera_1" xfId="57"/>
    <cellStyle name="Normal_Financiera_2" xfId="58"/>
    <cellStyle name="Normal_Financiera_3" xfId="59"/>
    <cellStyle name="Normal_Financiera_4" xfId="60"/>
    <cellStyle name="Normal_Financiera_5" xfId="61"/>
    <cellStyle name="Normal_Financiera_6" xfId="62"/>
    <cellStyle name="Normal_linkpresentacion" xfId="63"/>
    <cellStyle name="Notas" xfId="64"/>
    <cellStyle name="Percent" xfId="65"/>
    <cellStyle name="Salida" xfId="66"/>
    <cellStyle name="Texto de advertencia" xfId="67"/>
    <cellStyle name="Texto explicativo" xfId="68"/>
    <cellStyle name="Título" xfId="69"/>
    <cellStyle name="Título 1" xfId="70"/>
    <cellStyle name="Título 2" xfId="71"/>
    <cellStyle name="Título 3" xfId="72"/>
    <cellStyle name="Total" xfId="73"/>
  </cellStyles>
  <dxfs count="158"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rgb="FFCCFFCC"/>
        </patternFill>
      </fill>
      <border>
        <top style="thin">
          <color rgb="FF000000"/>
        </top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6629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1695450</xdr:colOff>
      <xdr:row>6</xdr:row>
      <xdr:rowOff>104775</xdr:rowOff>
    </xdr:to>
    <xdr:pic>
      <xdr:nvPicPr>
        <xdr:cNvPr id="1" name="Picture 13" descr="supersaludgob_med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nan_IFRS_mar_2013_we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Result financieros comparados"/>
      <sheetName val="Estado situación comparado"/>
      <sheetName val="Estado resultados comparado"/>
      <sheetName val="Princip indica financieros"/>
      <sheetName val="Estado Sit Finan por rubros"/>
      <sheetName val="Estado resultados por rubros"/>
      <sheetName val="Estado flujo por rubros"/>
      <sheetName val="Situación Finan isapres abierta"/>
      <sheetName val="Situación Finan isapres cerrada"/>
      <sheetName val="Estado resultados isapres abier"/>
      <sheetName val="Estado resultados isapres cerra"/>
      <sheetName val="Ctas de resultados isapres abi "/>
      <sheetName val="Ctas de resultados isapres cerr"/>
      <sheetName val="Estado flujo isapres abiertas"/>
      <sheetName val="Estado flujo isapres cerrada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9:C31"/>
  <sheetViews>
    <sheetView showGridLines="0" tabSelected="1" zoomScalePageLayoutView="0" workbookViewId="0" topLeftCell="A1">
      <selection activeCell="A9" sqref="A9:C9"/>
    </sheetView>
  </sheetViews>
  <sheetFormatPr defaultColWidth="12" defaultRowHeight="11.25"/>
  <cols>
    <col min="1" max="1" width="35" style="25" customWidth="1"/>
    <col min="2" max="2" width="9.16015625" style="25" customWidth="1"/>
    <col min="3" max="3" width="77.5" style="25" bestFit="1" customWidth="1"/>
    <col min="4" max="4" width="27.5" style="25" customWidth="1"/>
    <col min="5" max="16384" width="12" style="25" customWidth="1"/>
  </cols>
  <sheetData>
    <row r="9" spans="1:3" ht="12">
      <c r="A9" s="279" t="s">
        <v>273</v>
      </c>
      <c r="B9" s="279"/>
      <c r="C9" s="279"/>
    </row>
    <row r="10" spans="1:3" ht="12">
      <c r="A10" s="141"/>
      <c r="B10" s="141"/>
      <c r="C10" s="141"/>
    </row>
    <row r="11" ht="12">
      <c r="A11" s="214" t="s">
        <v>267</v>
      </c>
    </row>
    <row r="12" ht="12">
      <c r="B12" s="142" t="s">
        <v>274</v>
      </c>
    </row>
    <row r="13" ht="12">
      <c r="C13" s="25" t="s">
        <v>35</v>
      </c>
    </row>
    <row r="14" spans="1:3" ht="12">
      <c r="A14" s="214" t="s">
        <v>255</v>
      </c>
      <c r="B14" s="143"/>
      <c r="C14" s="143"/>
    </row>
    <row r="15" ht="12">
      <c r="B15" s="142" t="str">
        <f>+B12</f>
        <v>Enero-junio 2012 - 2013</v>
      </c>
    </row>
    <row r="16" ht="12">
      <c r="C16" s="25" t="s">
        <v>312</v>
      </c>
    </row>
    <row r="17" ht="12">
      <c r="C17" s="25" t="s">
        <v>254</v>
      </c>
    </row>
    <row r="18" ht="12">
      <c r="C18" s="25" t="s">
        <v>313</v>
      </c>
    </row>
    <row r="19" ht="12">
      <c r="A19" s="214" t="s">
        <v>268</v>
      </c>
    </row>
    <row r="20" ht="12">
      <c r="B20" s="142" t="s">
        <v>275</v>
      </c>
    </row>
    <row r="21" ht="12">
      <c r="C21" s="25" t="s">
        <v>226</v>
      </c>
    </row>
    <row r="22" ht="12">
      <c r="C22" s="25" t="s">
        <v>227</v>
      </c>
    </row>
    <row r="23" ht="12">
      <c r="C23" s="25" t="s">
        <v>228</v>
      </c>
    </row>
    <row r="24" ht="12">
      <c r="C24" s="25" t="s">
        <v>229</v>
      </c>
    </row>
    <row r="25" ht="12">
      <c r="C25" s="25" t="s">
        <v>230</v>
      </c>
    </row>
    <row r="26" ht="12">
      <c r="C26" s="25" t="s">
        <v>231</v>
      </c>
    </row>
    <row r="27" ht="12">
      <c r="C27" s="25" t="s">
        <v>232</v>
      </c>
    </row>
    <row r="28" ht="12">
      <c r="C28" s="25" t="s">
        <v>252</v>
      </c>
    </row>
    <row r="29" ht="12">
      <c r="C29" s="25" t="s">
        <v>253</v>
      </c>
    </row>
    <row r="30" ht="12">
      <c r="C30" s="25" t="s">
        <v>233</v>
      </c>
    </row>
    <row r="31" ht="12">
      <c r="C31" s="25" t="s">
        <v>234</v>
      </c>
    </row>
    <row r="60" ht="13.5" customHeight="1"/>
    <row r="61" ht="13.5" customHeight="1"/>
  </sheetData>
  <sheetProtection/>
  <mergeCells count="1">
    <mergeCell ref="A9:C9"/>
  </mergeCells>
  <hyperlinks>
    <hyperlink ref="C13" location="'Result financieros comparados'!A1" display="Resultados financieros comparados"/>
    <hyperlink ref="C21" location="'Balance general por rubros'!A1" display="Balance general de las isapres por rubros"/>
    <hyperlink ref="C22" location="'Estado resultados por rubros'!A1" display="Estado de resultados de las isapres por rubros"/>
    <hyperlink ref="C23" location="'Estado flujo por rubros'!A1" display="Estado de flujo de efectivos de las isapres por rubros"/>
    <hyperlink ref="C24" location="'Balance general isapres abierta'!A1" display="Balance general de las isapres abiertas por cuentas"/>
    <hyperlink ref="C25" location="'Balance general isapres cerrada'!A1" display="Balance general de las isapres cerradas por cuentas"/>
    <hyperlink ref="C26" location="'Estado resultados isapres abier'!A1" display="Estado de resultados de las isapres abiertas por cuentas"/>
    <hyperlink ref="C27" location="'Estado resultados isapres cerra'!A1" display="Estado de resultados de las isapres cerradas por cuentas"/>
    <hyperlink ref="C30" location="'Estado flujo isapres abiertas'!A1" display="Estado de flujo de efectivos de las isapres abiertas por cuentas"/>
    <hyperlink ref="C31" location="'Estado flujo isapres cerradas'!A1" display="Estado de flujo de efectivos de las isapres cerradas por cuentas"/>
    <hyperlink ref="C28" location="'Ctas de resultados isapres abi '!A1" display="Apertura de cuentas de resultados de las isapres abiertas"/>
    <hyperlink ref="C29" location="'Ctas de resultados isapres cerr'!A1" display="Apertura de cuentas de resultados de las isapres cerradas"/>
    <hyperlink ref="C16" location="'Estado situación comparado'!A1" display="Principales rubros del estado de de situación financiero clasificado"/>
    <hyperlink ref="C17:C18" location="'Est Result Comparado'!A1" display="Principales rubros del estado de Resultados"/>
    <hyperlink ref="C17" location="'Estado resultados comparado'!A1" display="Principales rubros del estado de resultados por función"/>
    <hyperlink ref="C18" location="'Princip indica financieros'!A1" display="Principales indicadores financieros"/>
  </hyperlinks>
  <printOptions/>
  <pageMargins left="0.2362204724409449" right="0.2755905511811024" top="0.984251968503937" bottom="0.984251968503937" header="0" footer="0"/>
  <pageSetup fitToHeight="1" fitToWidth="1" horizontalDpi="600" verticalDpi="600" orientation="portrait" scale="8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6"/>
  <sheetViews>
    <sheetView showGridLines="0" zoomScale="80" zoomScaleNormal="80" zoomScalePageLayoutView="0" workbookViewId="0" topLeftCell="A1">
      <selection activeCell="A1" sqref="A1"/>
    </sheetView>
  </sheetViews>
  <sheetFormatPr defaultColWidth="9" defaultRowHeight="11.25"/>
  <cols>
    <col min="1" max="1" width="8.66015625" style="36" bestFit="1" customWidth="1"/>
    <col min="2" max="2" width="8.66015625" style="36" customWidth="1"/>
    <col min="3" max="3" width="60.83203125" style="36" customWidth="1"/>
    <col min="4" max="9" width="15.83203125" style="36" customWidth="1"/>
    <col min="10" max="10" width="16.83203125" style="36" customWidth="1"/>
    <col min="11" max="16384" width="9" style="37" customWidth="1"/>
  </cols>
  <sheetData>
    <row r="1" spans="3:10" ht="12">
      <c r="C1" s="384"/>
      <c r="D1" s="384"/>
      <c r="E1" s="384"/>
      <c r="F1" s="384"/>
      <c r="G1" s="384"/>
      <c r="H1" s="384"/>
      <c r="I1" s="384"/>
      <c r="J1" s="384"/>
    </row>
    <row r="2" spans="3:10" ht="12">
      <c r="C2" s="385" t="s">
        <v>41</v>
      </c>
      <c r="D2" s="386"/>
      <c r="E2" s="386"/>
      <c r="F2" s="386"/>
      <c r="G2" s="386"/>
      <c r="H2" s="386"/>
      <c r="I2" s="386"/>
      <c r="J2" s="387"/>
    </row>
    <row r="3" spans="3:10" ht="12">
      <c r="C3" s="456" t="s">
        <v>282</v>
      </c>
      <c r="D3" s="457"/>
      <c r="E3" s="457"/>
      <c r="F3" s="457"/>
      <c r="G3" s="457"/>
      <c r="H3" s="457"/>
      <c r="I3" s="457"/>
      <c r="J3" s="458"/>
    </row>
    <row r="4" spans="1:10" ht="12.75" thickBot="1">
      <c r="A4" s="39"/>
      <c r="B4" s="39"/>
      <c r="C4" s="478" t="s">
        <v>266</v>
      </c>
      <c r="D4" s="479"/>
      <c r="E4" s="479"/>
      <c r="F4" s="479"/>
      <c r="G4" s="479"/>
      <c r="H4" s="479"/>
      <c r="I4" s="479"/>
      <c r="J4" s="480"/>
    </row>
    <row r="5" spans="1:10" ht="15.75" customHeight="1">
      <c r="A5" s="474" t="s">
        <v>22</v>
      </c>
      <c r="B5" s="208"/>
      <c r="C5" s="476" t="s">
        <v>237</v>
      </c>
      <c r="D5" s="446" t="s">
        <v>11</v>
      </c>
      <c r="E5" s="446" t="s">
        <v>54</v>
      </c>
      <c r="F5" s="446" t="s">
        <v>26</v>
      </c>
      <c r="G5" s="446" t="s">
        <v>13</v>
      </c>
      <c r="H5" s="446" t="s">
        <v>56</v>
      </c>
      <c r="I5" s="446" t="s">
        <v>15</v>
      </c>
      <c r="J5" s="444" t="s">
        <v>18</v>
      </c>
    </row>
    <row r="6" spans="1:10" ht="12.75" thickBot="1">
      <c r="A6" s="475"/>
      <c r="B6" s="208"/>
      <c r="C6" s="477"/>
      <c r="D6" s="447"/>
      <c r="E6" s="447"/>
      <c r="F6" s="447"/>
      <c r="G6" s="447"/>
      <c r="H6" s="447"/>
      <c r="I6" s="447"/>
      <c r="J6" s="445"/>
    </row>
    <row r="7" spans="1:10" ht="12">
      <c r="A7" s="160">
        <v>11010</v>
      </c>
      <c r="B7" s="451" t="s">
        <v>157</v>
      </c>
      <c r="C7" s="171" t="s">
        <v>60</v>
      </c>
      <c r="D7" s="172">
        <v>6252</v>
      </c>
      <c r="E7" s="172">
        <v>981878</v>
      </c>
      <c r="F7" s="172">
        <v>769411</v>
      </c>
      <c r="G7" s="172">
        <v>55428</v>
      </c>
      <c r="H7" s="172">
        <v>3772900</v>
      </c>
      <c r="I7" s="172">
        <v>26851</v>
      </c>
      <c r="J7" s="172">
        <v>5612720</v>
      </c>
    </row>
    <row r="8" spans="1:10" ht="12">
      <c r="A8" s="160">
        <v>11020</v>
      </c>
      <c r="B8" s="452"/>
      <c r="C8" s="171" t="s">
        <v>159</v>
      </c>
      <c r="D8" s="172">
        <v>9139</v>
      </c>
      <c r="E8" s="172">
        <v>528753</v>
      </c>
      <c r="F8" s="172">
        <v>0</v>
      </c>
      <c r="G8" s="172">
        <v>8781</v>
      </c>
      <c r="H8" s="172">
        <v>688680</v>
      </c>
      <c r="I8" s="172">
        <v>0</v>
      </c>
      <c r="J8" s="172">
        <v>1235353</v>
      </c>
    </row>
    <row r="9" spans="1:10" ht="12">
      <c r="A9" s="160">
        <v>11030</v>
      </c>
      <c r="B9" s="452"/>
      <c r="C9" s="171" t="s">
        <v>160</v>
      </c>
      <c r="D9" s="172">
        <v>0</v>
      </c>
      <c r="E9" s="172">
        <v>3230</v>
      </c>
      <c r="F9" s="172">
        <v>0</v>
      </c>
      <c r="G9" s="172">
        <v>17241</v>
      </c>
      <c r="H9" s="172">
        <v>27746</v>
      </c>
      <c r="I9" s="172">
        <v>0</v>
      </c>
      <c r="J9" s="172">
        <v>48217</v>
      </c>
    </row>
    <row r="10" spans="1:10" ht="24.75">
      <c r="A10" s="160">
        <v>11040</v>
      </c>
      <c r="B10" s="452"/>
      <c r="C10" s="171" t="s">
        <v>161</v>
      </c>
      <c r="D10" s="172">
        <v>164374</v>
      </c>
      <c r="E10" s="172">
        <v>576678</v>
      </c>
      <c r="F10" s="172">
        <v>736762</v>
      </c>
      <c r="G10" s="172">
        <v>192495</v>
      </c>
      <c r="H10" s="172">
        <v>884480</v>
      </c>
      <c r="I10" s="172">
        <v>106768</v>
      </c>
      <c r="J10" s="172">
        <v>2661557</v>
      </c>
    </row>
    <row r="11" spans="1:10" ht="12">
      <c r="A11" s="160">
        <v>11050</v>
      </c>
      <c r="B11" s="452"/>
      <c r="C11" s="171" t="s">
        <v>162</v>
      </c>
      <c r="D11" s="172">
        <v>290543</v>
      </c>
      <c r="E11" s="172">
        <v>2284401</v>
      </c>
      <c r="F11" s="172">
        <v>1431226</v>
      </c>
      <c r="G11" s="172">
        <v>1520215</v>
      </c>
      <c r="H11" s="172">
        <v>55596</v>
      </c>
      <c r="I11" s="172">
        <v>322503</v>
      </c>
      <c r="J11" s="172">
        <v>5904484</v>
      </c>
    </row>
    <row r="12" spans="1:10" ht="12">
      <c r="A12" s="160">
        <v>11060</v>
      </c>
      <c r="B12" s="452"/>
      <c r="C12" s="171" t="s">
        <v>61</v>
      </c>
      <c r="D12" s="172">
        <v>0</v>
      </c>
      <c r="E12" s="172">
        <v>0</v>
      </c>
      <c r="F12" s="172">
        <v>0</v>
      </c>
      <c r="G12" s="172">
        <v>0</v>
      </c>
      <c r="H12" s="172">
        <v>0</v>
      </c>
      <c r="I12" s="172">
        <v>0</v>
      </c>
      <c r="J12" s="172">
        <v>0</v>
      </c>
    </row>
    <row r="13" spans="1:10" ht="12.75" thickBot="1">
      <c r="A13" s="160">
        <v>11070</v>
      </c>
      <c r="B13" s="452"/>
      <c r="C13" s="171" t="s">
        <v>163</v>
      </c>
      <c r="D13" s="172">
        <v>107619</v>
      </c>
      <c r="E13" s="172">
        <v>17188</v>
      </c>
      <c r="F13" s="172">
        <v>143716</v>
      </c>
      <c r="G13" s="172">
        <v>0</v>
      </c>
      <c r="H13" s="172">
        <v>26076</v>
      </c>
      <c r="I13" s="172">
        <v>0</v>
      </c>
      <c r="J13" s="172">
        <v>294599</v>
      </c>
    </row>
    <row r="14" spans="1:10" ht="64.5" customHeight="1" thickBot="1">
      <c r="A14" s="161">
        <v>11080</v>
      </c>
      <c r="B14" s="452"/>
      <c r="C14" s="209" t="s">
        <v>62</v>
      </c>
      <c r="D14" s="150">
        <v>577927</v>
      </c>
      <c r="E14" s="150">
        <v>4392128</v>
      </c>
      <c r="F14" s="150">
        <v>3081115</v>
      </c>
      <c r="G14" s="150">
        <v>1794160</v>
      </c>
      <c r="H14" s="150">
        <v>5455478</v>
      </c>
      <c r="I14" s="150">
        <v>456122</v>
      </c>
      <c r="J14" s="170">
        <v>15756930</v>
      </c>
    </row>
    <row r="15" spans="1:10" ht="24.75">
      <c r="A15" s="160">
        <v>11090</v>
      </c>
      <c r="B15" s="452"/>
      <c r="C15" s="171" t="s">
        <v>164</v>
      </c>
      <c r="D15" s="172">
        <v>0</v>
      </c>
      <c r="E15" s="172">
        <v>0</v>
      </c>
      <c r="F15" s="172">
        <v>0</v>
      </c>
      <c r="G15" s="172">
        <v>0</v>
      </c>
      <c r="H15" s="172">
        <v>0</v>
      </c>
      <c r="I15" s="172">
        <v>0</v>
      </c>
      <c r="J15" s="172">
        <v>0</v>
      </c>
    </row>
    <row r="16" spans="1:10" ht="38.25" thickBot="1">
      <c r="A16" s="160">
        <v>11091</v>
      </c>
      <c r="B16" s="452"/>
      <c r="C16" s="171" t="s">
        <v>165</v>
      </c>
      <c r="D16" s="172">
        <v>0</v>
      </c>
      <c r="E16" s="172">
        <v>0</v>
      </c>
      <c r="F16" s="172">
        <v>0</v>
      </c>
      <c r="G16" s="172">
        <v>0</v>
      </c>
      <c r="H16" s="172">
        <v>0</v>
      </c>
      <c r="I16" s="172">
        <v>0</v>
      </c>
      <c r="J16" s="172">
        <v>0</v>
      </c>
    </row>
    <row r="17" spans="1:10" ht="51.75" customHeight="1" thickBot="1">
      <c r="A17" s="161">
        <v>11092</v>
      </c>
      <c r="B17" s="452"/>
      <c r="C17" s="198" t="s">
        <v>166</v>
      </c>
      <c r="D17" s="151">
        <v>0</v>
      </c>
      <c r="E17" s="151">
        <v>0</v>
      </c>
      <c r="F17" s="151">
        <v>0</v>
      </c>
      <c r="G17" s="151">
        <v>0</v>
      </c>
      <c r="H17" s="151">
        <v>0</v>
      </c>
      <c r="I17" s="151">
        <v>0</v>
      </c>
      <c r="J17" s="168">
        <v>0</v>
      </c>
    </row>
    <row r="18" spans="1:10" ht="12">
      <c r="A18" s="160">
        <v>11000</v>
      </c>
      <c r="B18" s="452"/>
      <c r="C18" s="149" t="s">
        <v>63</v>
      </c>
      <c r="D18" s="152">
        <v>577927</v>
      </c>
      <c r="E18" s="152">
        <v>4392128</v>
      </c>
      <c r="F18" s="152">
        <v>3081115</v>
      </c>
      <c r="G18" s="152">
        <v>1794160</v>
      </c>
      <c r="H18" s="152">
        <v>5455478</v>
      </c>
      <c r="I18" s="152">
        <v>456122</v>
      </c>
      <c r="J18" s="169">
        <v>15756930</v>
      </c>
    </row>
    <row r="19" spans="1:10" ht="12">
      <c r="A19" s="157">
        <v>12010</v>
      </c>
      <c r="B19" s="453" t="s">
        <v>158</v>
      </c>
      <c r="C19" s="147" t="s">
        <v>159</v>
      </c>
      <c r="D19" s="172">
        <v>405179</v>
      </c>
      <c r="E19" s="172">
        <v>1105712</v>
      </c>
      <c r="F19" s="172">
        <v>2503160</v>
      </c>
      <c r="G19" s="172">
        <v>597463</v>
      </c>
      <c r="H19" s="172">
        <v>4015369</v>
      </c>
      <c r="I19" s="172">
        <v>332787</v>
      </c>
      <c r="J19" s="172">
        <v>8959670</v>
      </c>
    </row>
    <row r="20" spans="1:10" ht="12">
      <c r="A20" s="157">
        <v>12020</v>
      </c>
      <c r="B20" s="453"/>
      <c r="C20" s="147" t="s">
        <v>160</v>
      </c>
      <c r="D20" s="172">
        <v>540</v>
      </c>
      <c r="E20" s="172">
        <v>34365</v>
      </c>
      <c r="F20" s="172">
        <v>0</v>
      </c>
      <c r="G20" s="172">
        <v>0</v>
      </c>
      <c r="H20" s="172">
        <v>0</v>
      </c>
      <c r="I20" s="172">
        <v>1329</v>
      </c>
      <c r="J20" s="172">
        <v>36234</v>
      </c>
    </row>
    <row r="21" spans="1:10" ht="12">
      <c r="A21" s="157">
        <v>12030</v>
      </c>
      <c r="B21" s="453"/>
      <c r="C21" s="147" t="s">
        <v>167</v>
      </c>
      <c r="D21" s="172">
        <v>0</v>
      </c>
      <c r="E21" s="172">
        <v>0</v>
      </c>
      <c r="F21" s="172">
        <v>0</v>
      </c>
      <c r="G21" s="172">
        <v>0</v>
      </c>
      <c r="H21" s="172">
        <v>0</v>
      </c>
      <c r="I21" s="172">
        <v>0</v>
      </c>
      <c r="J21" s="172">
        <v>0</v>
      </c>
    </row>
    <row r="22" spans="1:10" ht="12">
      <c r="A22" s="157">
        <v>12040</v>
      </c>
      <c r="B22" s="453"/>
      <c r="C22" s="147" t="s">
        <v>162</v>
      </c>
      <c r="D22" s="172">
        <v>0</v>
      </c>
      <c r="E22" s="172">
        <v>0</v>
      </c>
      <c r="F22" s="172">
        <v>12369</v>
      </c>
      <c r="G22" s="172">
        <v>695273</v>
      </c>
      <c r="H22" s="172">
        <v>0</v>
      </c>
      <c r="I22" s="172">
        <v>0</v>
      </c>
      <c r="J22" s="172">
        <v>707642</v>
      </c>
    </row>
    <row r="23" spans="1:10" ht="24.75">
      <c r="A23" s="157">
        <v>12050</v>
      </c>
      <c r="B23" s="453"/>
      <c r="C23" s="147" t="s">
        <v>64</v>
      </c>
      <c r="D23" s="172">
        <v>100</v>
      </c>
      <c r="E23" s="172">
        <v>5270</v>
      </c>
      <c r="F23" s="172">
        <v>0</v>
      </c>
      <c r="G23" s="172">
        <v>27787</v>
      </c>
      <c r="H23" s="172">
        <v>0</v>
      </c>
      <c r="I23" s="172">
        <v>0</v>
      </c>
      <c r="J23" s="172">
        <v>33157</v>
      </c>
    </row>
    <row r="24" spans="1:10" ht="12">
      <c r="A24" s="157">
        <v>12060</v>
      </c>
      <c r="B24" s="453"/>
      <c r="C24" s="147" t="s">
        <v>65</v>
      </c>
      <c r="D24" s="172">
        <v>0</v>
      </c>
      <c r="E24" s="172">
        <v>0</v>
      </c>
      <c r="F24" s="172">
        <v>0</v>
      </c>
      <c r="G24" s="172">
        <v>0</v>
      </c>
      <c r="H24" s="172">
        <v>187888</v>
      </c>
      <c r="I24" s="172">
        <v>43688</v>
      </c>
      <c r="J24" s="172">
        <v>231576</v>
      </c>
    </row>
    <row r="25" spans="1:10" ht="12">
      <c r="A25" s="157">
        <v>12070</v>
      </c>
      <c r="B25" s="453"/>
      <c r="C25" s="147" t="s">
        <v>66</v>
      </c>
      <c r="D25" s="172">
        <v>0</v>
      </c>
      <c r="E25" s="172">
        <v>0</v>
      </c>
      <c r="F25" s="172">
        <v>0</v>
      </c>
      <c r="G25" s="172">
        <v>0</v>
      </c>
      <c r="H25" s="172">
        <v>0</v>
      </c>
      <c r="I25" s="172">
        <v>0</v>
      </c>
      <c r="J25" s="172">
        <v>0</v>
      </c>
    </row>
    <row r="26" spans="1:10" ht="12">
      <c r="A26" s="157">
        <v>12080</v>
      </c>
      <c r="B26" s="453"/>
      <c r="C26" s="147" t="s">
        <v>242</v>
      </c>
      <c r="D26" s="172">
        <v>13164</v>
      </c>
      <c r="E26" s="172">
        <v>91498</v>
      </c>
      <c r="F26" s="172">
        <v>898</v>
      </c>
      <c r="G26" s="172">
        <v>20351</v>
      </c>
      <c r="H26" s="172">
        <v>5475346</v>
      </c>
      <c r="I26" s="172">
        <v>23739</v>
      </c>
      <c r="J26" s="172">
        <v>5624996</v>
      </c>
    </row>
    <row r="27" spans="1:10" ht="12">
      <c r="A27" s="157">
        <v>12090</v>
      </c>
      <c r="B27" s="453"/>
      <c r="C27" s="147" t="s">
        <v>67</v>
      </c>
      <c r="D27" s="172">
        <v>0</v>
      </c>
      <c r="E27" s="172">
        <v>0</v>
      </c>
      <c r="F27" s="172">
        <v>0</v>
      </c>
      <c r="G27" s="172">
        <v>0</v>
      </c>
      <c r="H27" s="172">
        <v>0</v>
      </c>
      <c r="I27" s="172">
        <v>0</v>
      </c>
      <c r="J27" s="172">
        <v>0</v>
      </c>
    </row>
    <row r="28" spans="1:10" ht="12">
      <c r="A28" s="157">
        <v>12100</v>
      </c>
      <c r="B28" s="453"/>
      <c r="C28" s="147" t="s">
        <v>68</v>
      </c>
      <c r="D28" s="172">
        <v>25108</v>
      </c>
      <c r="E28" s="172">
        <v>635592</v>
      </c>
      <c r="F28" s="172">
        <v>229639</v>
      </c>
      <c r="G28" s="172">
        <v>48778</v>
      </c>
      <c r="H28" s="172">
        <v>0</v>
      </c>
      <c r="I28" s="172">
        <v>13134</v>
      </c>
      <c r="J28" s="172">
        <v>952251</v>
      </c>
    </row>
    <row r="29" spans="1:10" ht="12">
      <c r="A29" s="158">
        <v>12000</v>
      </c>
      <c r="B29" s="454"/>
      <c r="C29" s="148" t="s">
        <v>69</v>
      </c>
      <c r="D29" s="151">
        <v>444091</v>
      </c>
      <c r="E29" s="151">
        <v>1872437</v>
      </c>
      <c r="F29" s="151">
        <v>2746066</v>
      </c>
      <c r="G29" s="151">
        <v>1389652</v>
      </c>
      <c r="H29" s="151">
        <v>9678603</v>
      </c>
      <c r="I29" s="151">
        <v>414677</v>
      </c>
      <c r="J29" s="168">
        <v>16545526</v>
      </c>
    </row>
    <row r="30" spans="1:10" ht="12">
      <c r="A30" s="159">
        <v>10000</v>
      </c>
      <c r="B30" s="207"/>
      <c r="C30" s="149" t="s">
        <v>70</v>
      </c>
      <c r="D30" s="152">
        <v>1022018</v>
      </c>
      <c r="E30" s="152">
        <v>6264565</v>
      </c>
      <c r="F30" s="152">
        <v>5827181</v>
      </c>
      <c r="G30" s="152">
        <v>3183812</v>
      </c>
      <c r="H30" s="152">
        <v>15134081</v>
      </c>
      <c r="I30" s="152">
        <v>870799</v>
      </c>
      <c r="J30" s="169">
        <v>32302456</v>
      </c>
    </row>
    <row r="31" spans="1:10" ht="12">
      <c r="A31" s="40"/>
      <c r="B31" s="40"/>
      <c r="C31" s="481" t="s">
        <v>277</v>
      </c>
      <c r="D31" s="482"/>
      <c r="E31" s="482"/>
      <c r="F31" s="482"/>
      <c r="G31" s="482"/>
      <c r="H31" s="482"/>
      <c r="I31" s="482"/>
      <c r="J31" s="483"/>
    </row>
    <row r="32" spans="1:10" ht="12">
      <c r="A32" s="40"/>
      <c r="B32" s="40"/>
      <c r="C32" s="484"/>
      <c r="D32" s="485"/>
      <c r="E32" s="485"/>
      <c r="F32" s="485"/>
      <c r="G32" s="485"/>
      <c r="H32" s="485"/>
      <c r="I32" s="485"/>
      <c r="J32" s="486"/>
    </row>
    <row r="33" spans="1:10" ht="12">
      <c r="A33" s="40"/>
      <c r="B33" s="40"/>
      <c r="C33" s="473"/>
      <c r="D33" s="473"/>
      <c r="E33" s="473"/>
      <c r="F33" s="473"/>
      <c r="G33" s="473"/>
      <c r="H33" s="473"/>
      <c r="I33" s="473"/>
      <c r="J33" s="473"/>
    </row>
    <row r="34" spans="1:10" ht="12">
      <c r="A34" s="40"/>
      <c r="B34" s="40"/>
      <c r="C34" s="473"/>
      <c r="D34" s="473"/>
      <c r="E34" s="473"/>
      <c r="F34" s="473"/>
      <c r="G34" s="473"/>
      <c r="H34" s="473"/>
      <c r="I34" s="473"/>
      <c r="J34" s="473"/>
    </row>
    <row r="35" spans="1:10" ht="12">
      <c r="A35" s="40"/>
      <c r="B35" s="40"/>
      <c r="C35" s="43"/>
      <c r="D35" s="43"/>
      <c r="E35" s="43"/>
      <c r="F35" s="43"/>
      <c r="G35" s="43"/>
      <c r="H35" s="43"/>
      <c r="I35" s="43"/>
      <c r="J35" s="43"/>
    </row>
    <row r="36" spans="2:10" ht="12">
      <c r="B36" s="46"/>
      <c r="C36" s="487"/>
      <c r="D36" s="487"/>
      <c r="E36" s="487"/>
      <c r="F36" s="487"/>
      <c r="G36" s="487"/>
      <c r="H36" s="487"/>
      <c r="I36" s="487"/>
      <c r="J36" s="487"/>
    </row>
    <row r="37" spans="2:10" ht="12">
      <c r="B37" s="38"/>
      <c r="C37" s="385" t="s">
        <v>42</v>
      </c>
      <c r="D37" s="386"/>
      <c r="E37" s="386"/>
      <c r="F37" s="386"/>
      <c r="G37" s="386"/>
      <c r="H37" s="386"/>
      <c r="I37" s="386"/>
      <c r="J37" s="387"/>
    </row>
    <row r="38" spans="3:10" ht="12">
      <c r="C38" s="456" t="s">
        <v>282</v>
      </c>
      <c r="D38" s="457"/>
      <c r="E38" s="457"/>
      <c r="F38" s="457"/>
      <c r="G38" s="457"/>
      <c r="H38" s="457"/>
      <c r="I38" s="457"/>
      <c r="J38" s="458"/>
    </row>
    <row r="39" spans="1:10" ht="12.75" thickBot="1">
      <c r="A39" s="40"/>
      <c r="B39" s="40"/>
      <c r="C39" s="478" t="s">
        <v>266</v>
      </c>
      <c r="D39" s="479"/>
      <c r="E39" s="479"/>
      <c r="F39" s="479"/>
      <c r="G39" s="479"/>
      <c r="H39" s="479"/>
      <c r="I39" s="479"/>
      <c r="J39" s="480"/>
    </row>
    <row r="40" spans="1:10" ht="15.75" customHeight="1">
      <c r="A40" s="474" t="s">
        <v>22</v>
      </c>
      <c r="B40" s="208"/>
      <c r="C40" s="476" t="s">
        <v>243</v>
      </c>
      <c r="D40" s="446" t="s">
        <v>11</v>
      </c>
      <c r="E40" s="446" t="s">
        <v>54</v>
      </c>
      <c r="F40" s="446" t="s">
        <v>26</v>
      </c>
      <c r="G40" s="446" t="s">
        <v>13</v>
      </c>
      <c r="H40" s="446" t="s">
        <v>56</v>
      </c>
      <c r="I40" s="446" t="s">
        <v>15</v>
      </c>
      <c r="J40" s="444" t="s">
        <v>18</v>
      </c>
    </row>
    <row r="41" spans="1:10" ht="12.75" thickBot="1">
      <c r="A41" s="475"/>
      <c r="B41" s="208"/>
      <c r="C41" s="477"/>
      <c r="D41" s="447"/>
      <c r="E41" s="447"/>
      <c r="F41" s="447"/>
      <c r="G41" s="447"/>
      <c r="H41" s="447"/>
      <c r="I41" s="447"/>
      <c r="J41" s="445"/>
    </row>
    <row r="42" spans="1:10" ht="12">
      <c r="A42" s="157">
        <v>21010</v>
      </c>
      <c r="B42" s="455" t="s">
        <v>168</v>
      </c>
      <c r="C42" s="155" t="s">
        <v>170</v>
      </c>
      <c r="D42" s="162">
        <v>0</v>
      </c>
      <c r="E42" s="162">
        <v>0</v>
      </c>
      <c r="F42" s="162">
        <v>0</v>
      </c>
      <c r="G42" s="162">
        <v>0</v>
      </c>
      <c r="H42" s="162">
        <v>0</v>
      </c>
      <c r="I42" s="162">
        <v>0</v>
      </c>
      <c r="J42" s="172">
        <v>0</v>
      </c>
    </row>
    <row r="43" spans="1:10" ht="12">
      <c r="A43" s="157">
        <v>21020</v>
      </c>
      <c r="B43" s="453"/>
      <c r="C43" s="155" t="s">
        <v>171</v>
      </c>
      <c r="D43" s="162">
        <v>446585</v>
      </c>
      <c r="E43" s="162">
        <v>1709872</v>
      </c>
      <c r="F43" s="162">
        <v>2736750</v>
      </c>
      <c r="G43" s="162">
        <v>558914</v>
      </c>
      <c r="H43" s="162">
        <v>3657698</v>
      </c>
      <c r="I43" s="162">
        <v>357453</v>
      </c>
      <c r="J43" s="172">
        <v>9467272</v>
      </c>
    </row>
    <row r="44" spans="1:10" ht="12">
      <c r="A44" s="157">
        <v>21030</v>
      </c>
      <c r="B44" s="453"/>
      <c r="C44" s="155" t="s">
        <v>172</v>
      </c>
      <c r="D44" s="162">
        <v>79538</v>
      </c>
      <c r="E44" s="162">
        <v>1299970</v>
      </c>
      <c r="F44" s="162">
        <v>538982</v>
      </c>
      <c r="G44" s="162">
        <v>850518</v>
      </c>
      <c r="H44" s="162">
        <v>75275</v>
      </c>
      <c r="I44" s="162">
        <v>0</v>
      </c>
      <c r="J44" s="172">
        <v>2844283</v>
      </c>
    </row>
    <row r="45" spans="1:10" ht="12">
      <c r="A45" s="157">
        <v>21040</v>
      </c>
      <c r="B45" s="453"/>
      <c r="C45" s="155" t="s">
        <v>173</v>
      </c>
      <c r="D45" s="162">
        <v>46680</v>
      </c>
      <c r="E45" s="162">
        <v>275325</v>
      </c>
      <c r="F45" s="162">
        <v>331337</v>
      </c>
      <c r="G45" s="162">
        <v>154446</v>
      </c>
      <c r="H45" s="162">
        <v>655108</v>
      </c>
      <c r="I45" s="162">
        <v>31818</v>
      </c>
      <c r="J45" s="172">
        <v>1494714</v>
      </c>
    </row>
    <row r="46" spans="1:10" ht="12">
      <c r="A46" s="157">
        <v>21050</v>
      </c>
      <c r="B46" s="453"/>
      <c r="C46" s="155" t="s">
        <v>174</v>
      </c>
      <c r="D46" s="162">
        <v>0</v>
      </c>
      <c r="E46" s="162">
        <v>16318</v>
      </c>
      <c r="F46" s="162">
        <v>0</v>
      </c>
      <c r="G46" s="162">
        <v>18732</v>
      </c>
      <c r="H46" s="162">
        <v>15835</v>
      </c>
      <c r="I46" s="162">
        <v>7692</v>
      </c>
      <c r="J46" s="172">
        <v>58577</v>
      </c>
    </row>
    <row r="47" spans="1:10" ht="12">
      <c r="A47" s="157">
        <v>21060</v>
      </c>
      <c r="B47" s="453"/>
      <c r="C47" s="155" t="s">
        <v>175</v>
      </c>
      <c r="D47" s="162">
        <v>84</v>
      </c>
      <c r="E47" s="162">
        <v>152962</v>
      </c>
      <c r="F47" s="162">
        <v>0</v>
      </c>
      <c r="G47" s="162">
        <v>24848</v>
      </c>
      <c r="H47" s="162">
        <v>147343</v>
      </c>
      <c r="I47" s="162">
        <v>8969</v>
      </c>
      <c r="J47" s="172">
        <v>334206</v>
      </c>
    </row>
    <row r="48" spans="1:10" ht="12">
      <c r="A48" s="157">
        <v>21070</v>
      </c>
      <c r="B48" s="453"/>
      <c r="C48" s="155" t="s">
        <v>176</v>
      </c>
      <c r="D48" s="162">
        <v>232</v>
      </c>
      <c r="E48" s="162">
        <v>39850</v>
      </c>
      <c r="F48" s="162">
        <v>0</v>
      </c>
      <c r="G48" s="162">
        <v>0</v>
      </c>
      <c r="H48" s="162">
        <v>13699</v>
      </c>
      <c r="I48" s="162">
        <v>22180</v>
      </c>
      <c r="J48" s="172">
        <v>75961</v>
      </c>
    </row>
    <row r="49" spans="1:10" ht="51" customHeight="1">
      <c r="A49" s="163">
        <v>21071</v>
      </c>
      <c r="B49" s="453"/>
      <c r="C49" s="154" t="s">
        <v>71</v>
      </c>
      <c r="D49" s="164">
        <v>573119</v>
      </c>
      <c r="E49" s="164">
        <v>3494297</v>
      </c>
      <c r="F49" s="164">
        <v>3607069</v>
      </c>
      <c r="G49" s="164">
        <v>1607458</v>
      </c>
      <c r="H49" s="164">
        <v>4564958</v>
      </c>
      <c r="I49" s="164">
        <v>428112</v>
      </c>
      <c r="J49" s="176">
        <v>14275013</v>
      </c>
    </row>
    <row r="50" spans="1:10" ht="37.5">
      <c r="A50" s="157">
        <v>21072</v>
      </c>
      <c r="B50" s="453"/>
      <c r="C50" s="155" t="s">
        <v>72</v>
      </c>
      <c r="D50" s="162">
        <v>0</v>
      </c>
      <c r="E50" s="162">
        <v>0</v>
      </c>
      <c r="F50" s="162">
        <v>0</v>
      </c>
      <c r="G50" s="162">
        <v>0</v>
      </c>
      <c r="H50" s="162">
        <v>0</v>
      </c>
      <c r="I50" s="162">
        <v>0</v>
      </c>
      <c r="J50" s="172">
        <v>0</v>
      </c>
    </row>
    <row r="51" spans="1:10" ht="12">
      <c r="A51" s="163">
        <v>21000</v>
      </c>
      <c r="B51" s="453"/>
      <c r="C51" s="154" t="s">
        <v>73</v>
      </c>
      <c r="D51" s="164">
        <v>573119</v>
      </c>
      <c r="E51" s="164">
        <v>3494297</v>
      </c>
      <c r="F51" s="164">
        <v>3607069</v>
      </c>
      <c r="G51" s="164">
        <v>1607458</v>
      </c>
      <c r="H51" s="164">
        <v>4564958</v>
      </c>
      <c r="I51" s="164">
        <v>428112</v>
      </c>
      <c r="J51" s="176">
        <v>14275013</v>
      </c>
    </row>
    <row r="52" spans="1:10" ht="12">
      <c r="A52" s="157">
        <v>22010</v>
      </c>
      <c r="B52" s="453" t="s">
        <v>169</v>
      </c>
      <c r="C52" s="155" t="s">
        <v>170</v>
      </c>
      <c r="D52" s="162">
        <v>0</v>
      </c>
      <c r="E52" s="162">
        <v>0</v>
      </c>
      <c r="F52" s="162">
        <v>0</v>
      </c>
      <c r="G52" s="162">
        <v>0</v>
      </c>
      <c r="H52" s="162">
        <v>0</v>
      </c>
      <c r="I52" s="162">
        <v>0</v>
      </c>
      <c r="J52" s="172">
        <v>0</v>
      </c>
    </row>
    <row r="53" spans="1:10" ht="12">
      <c r="A53" s="157">
        <v>22020</v>
      </c>
      <c r="B53" s="453"/>
      <c r="C53" s="155" t="s">
        <v>177</v>
      </c>
      <c r="D53" s="162">
        <v>0</v>
      </c>
      <c r="E53" s="162">
        <v>0</v>
      </c>
      <c r="F53" s="162">
        <v>0</v>
      </c>
      <c r="G53" s="162">
        <v>0</v>
      </c>
      <c r="H53" s="162">
        <v>0</v>
      </c>
      <c r="I53" s="162">
        <v>0</v>
      </c>
      <c r="J53" s="172">
        <v>0</v>
      </c>
    </row>
    <row r="54" spans="1:10" ht="12">
      <c r="A54" s="157">
        <v>22030</v>
      </c>
      <c r="B54" s="453"/>
      <c r="C54" s="155" t="s">
        <v>172</v>
      </c>
      <c r="D54" s="162">
        <v>0</v>
      </c>
      <c r="E54" s="162">
        <v>0</v>
      </c>
      <c r="F54" s="162">
        <v>0</v>
      </c>
      <c r="G54" s="162">
        <v>0</v>
      </c>
      <c r="H54" s="162">
        <v>0</v>
      </c>
      <c r="I54" s="162">
        <v>0</v>
      </c>
      <c r="J54" s="172">
        <v>0</v>
      </c>
    </row>
    <row r="55" spans="1:10" ht="12">
      <c r="A55" s="157">
        <v>22040</v>
      </c>
      <c r="B55" s="453"/>
      <c r="C55" s="155" t="s">
        <v>173</v>
      </c>
      <c r="D55" s="162">
        <v>0</v>
      </c>
      <c r="E55" s="162">
        <v>0</v>
      </c>
      <c r="F55" s="162">
        <v>414506</v>
      </c>
      <c r="G55" s="162">
        <v>0</v>
      </c>
      <c r="H55" s="162">
        <v>0</v>
      </c>
      <c r="I55" s="162">
        <v>0</v>
      </c>
      <c r="J55" s="172">
        <v>414506</v>
      </c>
    </row>
    <row r="56" spans="1:10" ht="12">
      <c r="A56" s="157">
        <v>22050</v>
      </c>
      <c r="B56" s="453"/>
      <c r="C56" s="155" t="s">
        <v>74</v>
      </c>
      <c r="D56" s="162">
        <v>8869</v>
      </c>
      <c r="E56" s="162">
        <v>381151</v>
      </c>
      <c r="F56" s="162">
        <v>0</v>
      </c>
      <c r="G56" s="162">
        <v>22602</v>
      </c>
      <c r="H56" s="162">
        <v>303899</v>
      </c>
      <c r="I56" s="162">
        <v>6225</v>
      </c>
      <c r="J56" s="172">
        <v>722746</v>
      </c>
    </row>
    <row r="57" spans="1:10" ht="12">
      <c r="A57" s="157">
        <v>22060</v>
      </c>
      <c r="B57" s="453"/>
      <c r="C57" s="155" t="s">
        <v>175</v>
      </c>
      <c r="D57" s="162">
        <v>836</v>
      </c>
      <c r="E57" s="162">
        <v>343536</v>
      </c>
      <c r="F57" s="162">
        <v>291</v>
      </c>
      <c r="G57" s="162">
        <v>196717</v>
      </c>
      <c r="H57" s="162">
        <v>205437</v>
      </c>
      <c r="I57" s="162">
        <v>100985</v>
      </c>
      <c r="J57" s="172">
        <v>847802</v>
      </c>
    </row>
    <row r="58" spans="1:10" ht="12">
      <c r="A58" s="157">
        <v>22070</v>
      </c>
      <c r="B58" s="453"/>
      <c r="C58" s="155" t="s">
        <v>176</v>
      </c>
      <c r="D58" s="162">
        <v>0</v>
      </c>
      <c r="E58" s="162">
        <v>0</v>
      </c>
      <c r="F58" s="162">
        <v>0</v>
      </c>
      <c r="G58" s="162">
        <v>0</v>
      </c>
      <c r="H58" s="162">
        <v>0</v>
      </c>
      <c r="I58" s="162">
        <v>0</v>
      </c>
      <c r="J58" s="172">
        <v>0</v>
      </c>
    </row>
    <row r="59" spans="1:10" ht="12">
      <c r="A59" s="158">
        <v>22000</v>
      </c>
      <c r="B59" s="454"/>
      <c r="C59" s="165" t="s">
        <v>75</v>
      </c>
      <c r="D59" s="166">
        <v>9705</v>
      </c>
      <c r="E59" s="166">
        <v>724687</v>
      </c>
      <c r="F59" s="166">
        <v>414797</v>
      </c>
      <c r="G59" s="166">
        <v>219319</v>
      </c>
      <c r="H59" s="166">
        <v>509336</v>
      </c>
      <c r="I59" s="166">
        <v>107210</v>
      </c>
      <c r="J59" s="174">
        <v>1985054</v>
      </c>
    </row>
    <row r="60" spans="1:10" ht="12">
      <c r="A60" s="159">
        <v>20000</v>
      </c>
      <c r="B60" s="210"/>
      <c r="C60" s="149" t="s">
        <v>25</v>
      </c>
      <c r="D60" s="167">
        <v>582824</v>
      </c>
      <c r="E60" s="167">
        <v>4218984</v>
      </c>
      <c r="F60" s="167">
        <v>4021866</v>
      </c>
      <c r="G60" s="167">
        <v>1826777</v>
      </c>
      <c r="H60" s="167">
        <v>5074294</v>
      </c>
      <c r="I60" s="167">
        <v>535322</v>
      </c>
      <c r="J60" s="175">
        <v>16260067</v>
      </c>
    </row>
    <row r="61" spans="1:10" ht="12">
      <c r="A61" s="157">
        <v>23010</v>
      </c>
      <c r="B61" s="441" t="s">
        <v>3</v>
      </c>
      <c r="C61" s="147" t="s">
        <v>185</v>
      </c>
      <c r="D61" s="162">
        <v>527000</v>
      </c>
      <c r="E61" s="162">
        <v>1370000</v>
      </c>
      <c r="F61" s="162">
        <v>764895</v>
      </c>
      <c r="G61" s="162">
        <v>536721</v>
      </c>
      <c r="H61" s="162">
        <v>208153</v>
      </c>
      <c r="I61" s="162">
        <v>50000</v>
      </c>
      <c r="J61" s="172">
        <v>3456769</v>
      </c>
    </row>
    <row r="62" spans="1:10" ht="12">
      <c r="A62" s="157">
        <v>23020</v>
      </c>
      <c r="B62" s="442"/>
      <c r="C62" s="147" t="s">
        <v>76</v>
      </c>
      <c r="D62" s="162">
        <v>-257658</v>
      </c>
      <c r="E62" s="162">
        <v>-17299</v>
      </c>
      <c r="F62" s="162">
        <v>722359</v>
      </c>
      <c r="G62" s="162">
        <v>637999</v>
      </c>
      <c r="H62" s="162">
        <v>4276021</v>
      </c>
      <c r="I62" s="162">
        <v>109743</v>
      </c>
      <c r="J62" s="172">
        <v>5471165</v>
      </c>
    </row>
    <row r="63" spans="1:10" ht="12">
      <c r="A63" s="157">
        <v>23030</v>
      </c>
      <c r="B63" s="442"/>
      <c r="C63" s="147" t="s">
        <v>77</v>
      </c>
      <c r="D63" s="162">
        <v>0</v>
      </c>
      <c r="E63" s="162">
        <v>0</v>
      </c>
      <c r="F63" s="162">
        <v>0</v>
      </c>
      <c r="G63" s="162">
        <v>0</v>
      </c>
      <c r="H63" s="162">
        <v>0</v>
      </c>
      <c r="I63" s="162">
        <v>0</v>
      </c>
      <c r="J63" s="172">
        <v>0</v>
      </c>
    </row>
    <row r="64" spans="1:10" ht="12">
      <c r="A64" s="157">
        <v>23040</v>
      </c>
      <c r="B64" s="442"/>
      <c r="C64" s="147" t="s">
        <v>78</v>
      </c>
      <c r="D64" s="162">
        <v>0</v>
      </c>
      <c r="E64" s="162">
        <v>0</v>
      </c>
      <c r="F64" s="162">
        <v>0</v>
      </c>
      <c r="G64" s="162">
        <v>0</v>
      </c>
      <c r="H64" s="162">
        <v>0</v>
      </c>
      <c r="I64" s="162">
        <v>0</v>
      </c>
      <c r="J64" s="172">
        <v>0</v>
      </c>
    </row>
    <row r="65" spans="1:10" ht="12">
      <c r="A65" s="157">
        <v>23050</v>
      </c>
      <c r="B65" s="442"/>
      <c r="C65" s="147" t="s">
        <v>79</v>
      </c>
      <c r="D65" s="162">
        <v>0</v>
      </c>
      <c r="E65" s="162">
        <v>0</v>
      </c>
      <c r="F65" s="162">
        <v>0</v>
      </c>
      <c r="G65" s="162">
        <v>0</v>
      </c>
      <c r="H65" s="162">
        <v>0</v>
      </c>
      <c r="I65" s="162">
        <v>0</v>
      </c>
      <c r="J65" s="172">
        <v>0</v>
      </c>
    </row>
    <row r="66" spans="1:10" ht="12">
      <c r="A66" s="157">
        <v>23060</v>
      </c>
      <c r="B66" s="442"/>
      <c r="C66" s="147" t="s">
        <v>24</v>
      </c>
      <c r="D66" s="162">
        <v>126537</v>
      </c>
      <c r="E66" s="162">
        <v>74918</v>
      </c>
      <c r="F66" s="162">
        <v>481852</v>
      </c>
      <c r="G66" s="162">
        <v>0</v>
      </c>
      <c r="H66" s="162">
        <v>5536878</v>
      </c>
      <c r="I66" s="162">
        <v>160631</v>
      </c>
      <c r="J66" s="172">
        <v>6380816</v>
      </c>
    </row>
    <row r="67" spans="1:10" ht="12">
      <c r="A67" s="157">
        <v>23070</v>
      </c>
      <c r="B67" s="442"/>
      <c r="C67" s="147" t="s">
        <v>186</v>
      </c>
      <c r="D67" s="162">
        <v>43315</v>
      </c>
      <c r="E67" s="162">
        <v>617962</v>
      </c>
      <c r="F67" s="162">
        <v>-163791</v>
      </c>
      <c r="G67" s="162">
        <v>182315</v>
      </c>
      <c r="H67" s="162">
        <v>38735</v>
      </c>
      <c r="I67" s="162">
        <v>15103</v>
      </c>
      <c r="J67" s="172">
        <v>733639</v>
      </c>
    </row>
    <row r="68" spans="1:10" ht="12">
      <c r="A68" s="157">
        <v>23071</v>
      </c>
      <c r="B68" s="442"/>
      <c r="C68" s="147" t="s">
        <v>187</v>
      </c>
      <c r="D68" s="162">
        <v>0</v>
      </c>
      <c r="E68" s="162">
        <v>0</v>
      </c>
      <c r="F68" s="162">
        <v>0</v>
      </c>
      <c r="G68" s="162">
        <v>0</v>
      </c>
      <c r="H68" s="162">
        <v>0</v>
      </c>
      <c r="I68" s="162">
        <v>0</v>
      </c>
      <c r="J68" s="172">
        <v>0</v>
      </c>
    </row>
    <row r="69" spans="1:10" ht="24.75">
      <c r="A69" s="163">
        <v>23072</v>
      </c>
      <c r="B69" s="442"/>
      <c r="C69" s="156" t="s">
        <v>80</v>
      </c>
      <c r="D69" s="164">
        <v>439194</v>
      </c>
      <c r="E69" s="164">
        <v>2045581</v>
      </c>
      <c r="F69" s="164">
        <v>1805315</v>
      </c>
      <c r="G69" s="164">
        <v>1357035</v>
      </c>
      <c r="H69" s="164">
        <v>10059787</v>
      </c>
      <c r="I69" s="164">
        <v>335477</v>
      </c>
      <c r="J69" s="176">
        <v>16042389</v>
      </c>
    </row>
    <row r="70" spans="1:10" ht="12">
      <c r="A70" s="157">
        <v>23073</v>
      </c>
      <c r="B70" s="442"/>
      <c r="C70" s="147" t="s">
        <v>81</v>
      </c>
      <c r="D70" s="162">
        <v>0</v>
      </c>
      <c r="E70" s="162">
        <v>0</v>
      </c>
      <c r="F70" s="162">
        <v>0</v>
      </c>
      <c r="G70" s="162">
        <v>0</v>
      </c>
      <c r="H70" s="162">
        <v>0</v>
      </c>
      <c r="I70" s="162">
        <v>0</v>
      </c>
      <c r="J70" s="173">
        <v>0</v>
      </c>
    </row>
    <row r="71" spans="1:10" ht="12">
      <c r="A71" s="158">
        <v>23000</v>
      </c>
      <c r="B71" s="443"/>
      <c r="C71" s="148" t="s">
        <v>82</v>
      </c>
      <c r="D71" s="166">
        <v>439194</v>
      </c>
      <c r="E71" s="166">
        <v>2045581</v>
      </c>
      <c r="F71" s="166">
        <v>1805315</v>
      </c>
      <c r="G71" s="166">
        <v>1357035</v>
      </c>
      <c r="H71" s="166">
        <v>10059787</v>
      </c>
      <c r="I71" s="166">
        <v>335477</v>
      </c>
      <c r="J71" s="174">
        <v>16042389</v>
      </c>
    </row>
    <row r="72" spans="1:10" ht="12">
      <c r="A72" s="159">
        <v>24000</v>
      </c>
      <c r="B72" s="207"/>
      <c r="C72" s="149" t="s">
        <v>83</v>
      </c>
      <c r="D72" s="167">
        <v>1022018</v>
      </c>
      <c r="E72" s="167">
        <v>6264565</v>
      </c>
      <c r="F72" s="167">
        <v>5827181</v>
      </c>
      <c r="G72" s="167">
        <v>3183812</v>
      </c>
      <c r="H72" s="167">
        <v>15134081</v>
      </c>
      <c r="I72" s="167">
        <v>870799</v>
      </c>
      <c r="J72" s="175">
        <v>32302456</v>
      </c>
    </row>
    <row r="73" spans="1:10" ht="12">
      <c r="A73" s="44"/>
      <c r="B73" s="44"/>
      <c r="C73" s="481" t="s">
        <v>277</v>
      </c>
      <c r="D73" s="482"/>
      <c r="E73" s="482"/>
      <c r="F73" s="482"/>
      <c r="G73" s="482"/>
      <c r="H73" s="482"/>
      <c r="I73" s="482"/>
      <c r="J73" s="483"/>
    </row>
    <row r="74" spans="1:10" ht="12">
      <c r="A74" s="40"/>
      <c r="B74" s="40"/>
      <c r="C74" s="484"/>
      <c r="D74" s="485"/>
      <c r="E74" s="485"/>
      <c r="F74" s="485"/>
      <c r="G74" s="485"/>
      <c r="H74" s="485"/>
      <c r="I74" s="485"/>
      <c r="J74" s="486"/>
    </row>
    <row r="75" spans="3:10" ht="12">
      <c r="C75" s="473"/>
      <c r="D75" s="473"/>
      <c r="E75" s="473"/>
      <c r="F75" s="473"/>
      <c r="G75" s="473"/>
      <c r="H75" s="473"/>
      <c r="I75" s="473"/>
      <c r="J75" s="473"/>
    </row>
    <row r="76" spans="3:10" ht="12">
      <c r="C76" s="473"/>
      <c r="D76" s="473"/>
      <c r="E76" s="473"/>
      <c r="F76" s="473"/>
      <c r="G76" s="473"/>
      <c r="H76" s="473"/>
      <c r="I76" s="473"/>
      <c r="J76" s="473"/>
    </row>
  </sheetData>
  <sheetProtection/>
  <mergeCells count="39">
    <mergeCell ref="C76:J76"/>
    <mergeCell ref="C36:J36"/>
    <mergeCell ref="C37:J37"/>
    <mergeCell ref="C38:J38"/>
    <mergeCell ref="C74:J74"/>
    <mergeCell ref="C73:J73"/>
    <mergeCell ref="I40:I41"/>
    <mergeCell ref="J40:J41"/>
    <mergeCell ref="F40:F41"/>
    <mergeCell ref="G40:G41"/>
    <mergeCell ref="A5:A6"/>
    <mergeCell ref="C5:C6"/>
    <mergeCell ref="D5:D6"/>
    <mergeCell ref="I5:I6"/>
    <mergeCell ref="G5:G6"/>
    <mergeCell ref="E5:E6"/>
    <mergeCell ref="A40:A41"/>
    <mergeCell ref="C40:C41"/>
    <mergeCell ref="D40:D41"/>
    <mergeCell ref="C32:J32"/>
    <mergeCell ref="C33:J33"/>
    <mergeCell ref="C34:J34"/>
    <mergeCell ref="H40:H41"/>
    <mergeCell ref="E40:E41"/>
    <mergeCell ref="C1:J1"/>
    <mergeCell ref="C2:J2"/>
    <mergeCell ref="C3:J3"/>
    <mergeCell ref="C31:J31"/>
    <mergeCell ref="F5:F6"/>
    <mergeCell ref="J5:J6"/>
    <mergeCell ref="H5:H6"/>
    <mergeCell ref="C4:J4"/>
    <mergeCell ref="B7:B18"/>
    <mergeCell ref="B19:B29"/>
    <mergeCell ref="B42:B51"/>
    <mergeCell ref="B52:B59"/>
    <mergeCell ref="B61:B71"/>
    <mergeCell ref="C75:J75"/>
    <mergeCell ref="C39:J39"/>
  </mergeCells>
  <printOptions horizontalCentered="1" verticalCentered="1"/>
  <pageMargins left="0.5905511811023623" right="0.5905511811023623" top="0.7874015748031497" bottom="0.7874015748031497" header="0" footer="0"/>
  <pageSetup fitToHeight="1" fitToWidth="1" horizontalDpi="600" verticalDpi="600" orientation="landscape" scale="8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showGridLines="0" zoomScale="80" zoomScaleNormal="80" zoomScalePageLayoutView="0" workbookViewId="0" topLeftCell="A1">
      <selection activeCell="A1" sqref="A1"/>
    </sheetView>
  </sheetViews>
  <sheetFormatPr defaultColWidth="9" defaultRowHeight="11.25"/>
  <cols>
    <col min="1" max="1" width="8.66015625" style="29" bestFit="1" customWidth="1"/>
    <col min="2" max="2" width="60.83203125" style="29" customWidth="1"/>
    <col min="3" max="3" width="17.5" style="29" customWidth="1"/>
    <col min="4" max="4" width="17.5" style="29" bestFit="1" customWidth="1"/>
    <col min="5" max="6" width="15.83203125" style="29" customWidth="1"/>
    <col min="7" max="7" width="18.5" style="29" bestFit="1" customWidth="1"/>
    <col min="8" max="9" width="17.5" style="29" bestFit="1" customWidth="1"/>
    <col min="10" max="10" width="15.83203125" style="29" customWidth="1"/>
    <col min="11" max="11" width="19.66015625" style="29" bestFit="1" customWidth="1"/>
    <col min="12" max="16384" width="9" style="30" customWidth="1"/>
  </cols>
  <sheetData>
    <row r="1" spans="2:11" ht="12">
      <c r="B1" s="487"/>
      <c r="C1" s="487"/>
      <c r="D1" s="487"/>
      <c r="E1" s="487"/>
      <c r="F1" s="487"/>
      <c r="G1" s="487"/>
      <c r="H1" s="487"/>
      <c r="I1" s="487"/>
      <c r="J1" s="487"/>
      <c r="K1" s="487"/>
    </row>
    <row r="2" spans="2:11" ht="12">
      <c r="B2" s="385" t="s">
        <v>43</v>
      </c>
      <c r="C2" s="386"/>
      <c r="D2" s="386"/>
      <c r="E2" s="386"/>
      <c r="F2" s="386"/>
      <c r="G2" s="386"/>
      <c r="H2" s="386"/>
      <c r="I2" s="386"/>
      <c r="J2" s="386"/>
      <c r="K2" s="387"/>
    </row>
    <row r="3" spans="2:11" ht="12">
      <c r="B3" s="456" t="s">
        <v>283</v>
      </c>
      <c r="C3" s="457"/>
      <c r="D3" s="457"/>
      <c r="E3" s="457"/>
      <c r="F3" s="457"/>
      <c r="G3" s="457"/>
      <c r="H3" s="457"/>
      <c r="I3" s="457"/>
      <c r="J3" s="457"/>
      <c r="K3" s="458"/>
    </row>
    <row r="4" spans="1:11" ht="12.75" thickBot="1">
      <c r="A4" s="34"/>
      <c r="B4" s="465" t="s">
        <v>266</v>
      </c>
      <c r="C4" s="460"/>
      <c r="D4" s="460"/>
      <c r="E4" s="460"/>
      <c r="F4" s="460"/>
      <c r="G4" s="460"/>
      <c r="H4" s="460"/>
      <c r="I4" s="460"/>
      <c r="J4" s="460"/>
      <c r="K4" s="461"/>
    </row>
    <row r="5" spans="1:11" ht="15.75" customHeight="1">
      <c r="A5" s="495" t="s">
        <v>22</v>
      </c>
      <c r="B5" s="497" t="s">
        <v>23</v>
      </c>
      <c r="C5" s="446" t="s">
        <v>6</v>
      </c>
      <c r="D5" s="446" t="s">
        <v>59</v>
      </c>
      <c r="E5" s="446" t="s">
        <v>7</v>
      </c>
      <c r="F5" s="446" t="s">
        <v>14</v>
      </c>
      <c r="G5" s="446" t="s">
        <v>48</v>
      </c>
      <c r="H5" s="446" t="s">
        <v>30</v>
      </c>
      <c r="I5" s="446" t="s">
        <v>55</v>
      </c>
      <c r="J5" s="446" t="s">
        <v>9</v>
      </c>
      <c r="K5" s="444" t="s">
        <v>18</v>
      </c>
    </row>
    <row r="6" spans="1:11" ht="27" customHeight="1" thickBot="1">
      <c r="A6" s="496"/>
      <c r="B6" s="498"/>
      <c r="C6" s="447"/>
      <c r="D6" s="447"/>
      <c r="E6" s="447"/>
      <c r="F6" s="447"/>
      <c r="G6" s="447"/>
      <c r="H6" s="447"/>
      <c r="I6" s="447"/>
      <c r="J6" s="447"/>
      <c r="K6" s="445"/>
    </row>
    <row r="7" spans="1:11" ht="12">
      <c r="A7" s="177">
        <v>30010</v>
      </c>
      <c r="B7" s="147" t="s">
        <v>84</v>
      </c>
      <c r="C7" s="153">
        <v>167217038</v>
      </c>
      <c r="D7" s="153">
        <v>184195233</v>
      </c>
      <c r="E7" s="153">
        <v>56711189</v>
      </c>
      <c r="F7" s="153">
        <v>1802167</v>
      </c>
      <c r="G7" s="153">
        <v>114865351</v>
      </c>
      <c r="H7" s="153">
        <v>177011025</v>
      </c>
      <c r="I7" s="153">
        <v>148864882</v>
      </c>
      <c r="J7" s="153">
        <v>0</v>
      </c>
      <c r="K7" s="182">
        <v>850666885</v>
      </c>
    </row>
    <row r="8" spans="1:11" ht="12">
      <c r="A8" s="178">
        <v>30020</v>
      </c>
      <c r="B8" s="147" t="s">
        <v>85</v>
      </c>
      <c r="C8" s="153">
        <v>-141320256</v>
      </c>
      <c r="D8" s="153">
        <v>-164080716</v>
      </c>
      <c r="E8" s="153">
        <v>-47584691</v>
      </c>
      <c r="F8" s="153">
        <v>-1439249</v>
      </c>
      <c r="G8" s="153">
        <v>-98737285</v>
      </c>
      <c r="H8" s="153">
        <v>-149256752</v>
      </c>
      <c r="I8" s="153">
        <v>-127519264</v>
      </c>
      <c r="J8" s="153">
        <v>0</v>
      </c>
      <c r="K8" s="182">
        <v>-729938213</v>
      </c>
    </row>
    <row r="9" spans="1:11" ht="12">
      <c r="A9" s="179">
        <v>30030</v>
      </c>
      <c r="B9" s="156" t="s">
        <v>86</v>
      </c>
      <c r="C9" s="180">
        <v>25896782</v>
      </c>
      <c r="D9" s="180">
        <v>20114517</v>
      </c>
      <c r="E9" s="180">
        <v>9126498</v>
      </c>
      <c r="F9" s="180">
        <v>362918</v>
      </c>
      <c r="G9" s="180">
        <v>16128066</v>
      </c>
      <c r="H9" s="180">
        <v>27754273</v>
      </c>
      <c r="I9" s="180">
        <v>21345618</v>
      </c>
      <c r="J9" s="180">
        <v>0</v>
      </c>
      <c r="K9" s="184">
        <v>120728672</v>
      </c>
    </row>
    <row r="10" spans="1:11" ht="37.5">
      <c r="A10" s="177">
        <v>30040</v>
      </c>
      <c r="B10" s="147" t="s">
        <v>87</v>
      </c>
      <c r="C10" s="153">
        <v>0</v>
      </c>
      <c r="D10" s="153">
        <v>0</v>
      </c>
      <c r="E10" s="153">
        <v>0</v>
      </c>
      <c r="F10" s="153">
        <v>0</v>
      </c>
      <c r="G10" s="153">
        <v>0</v>
      </c>
      <c r="H10" s="153">
        <v>0</v>
      </c>
      <c r="I10" s="153">
        <v>0</v>
      </c>
      <c r="J10" s="153">
        <v>0</v>
      </c>
      <c r="K10" s="235">
        <v>0</v>
      </c>
    </row>
    <row r="11" spans="1:11" ht="37.5">
      <c r="A11" s="181">
        <v>30050</v>
      </c>
      <c r="B11" s="147" t="s">
        <v>88</v>
      </c>
      <c r="C11" s="153">
        <v>0</v>
      </c>
      <c r="D11" s="153">
        <v>0</v>
      </c>
      <c r="E11" s="153">
        <v>0</v>
      </c>
      <c r="F11" s="153">
        <v>0</v>
      </c>
      <c r="G11" s="153">
        <v>0</v>
      </c>
      <c r="H11" s="153">
        <v>0</v>
      </c>
      <c r="I11" s="153">
        <v>0</v>
      </c>
      <c r="J11" s="153">
        <v>0</v>
      </c>
      <c r="K11" s="236">
        <v>0</v>
      </c>
    </row>
    <row r="12" spans="1:11" ht="12">
      <c r="A12" s="178">
        <v>30060</v>
      </c>
      <c r="B12" s="147" t="s">
        <v>89</v>
      </c>
      <c r="C12" s="153">
        <v>2872666</v>
      </c>
      <c r="D12" s="153">
        <v>603490</v>
      </c>
      <c r="E12" s="153">
        <v>1364516</v>
      </c>
      <c r="F12" s="153">
        <v>130910</v>
      </c>
      <c r="G12" s="153">
        <v>2779879</v>
      </c>
      <c r="H12" s="153">
        <v>3984343</v>
      </c>
      <c r="I12" s="153">
        <v>1175272</v>
      </c>
      <c r="J12" s="153">
        <v>0</v>
      </c>
      <c r="K12" s="236">
        <v>12911076</v>
      </c>
    </row>
    <row r="13" spans="1:11" ht="12">
      <c r="A13" s="177">
        <v>30070</v>
      </c>
      <c r="B13" s="147" t="s">
        <v>90</v>
      </c>
      <c r="C13" s="153">
        <v>0</v>
      </c>
      <c r="D13" s="153">
        <v>0</v>
      </c>
      <c r="E13" s="153">
        <v>0</v>
      </c>
      <c r="F13" s="153">
        <v>0</v>
      </c>
      <c r="G13" s="153">
        <v>0</v>
      </c>
      <c r="H13" s="153">
        <v>0</v>
      </c>
      <c r="I13" s="153">
        <v>0</v>
      </c>
      <c r="J13" s="153">
        <v>0</v>
      </c>
      <c r="K13" s="236">
        <v>0</v>
      </c>
    </row>
    <row r="14" spans="1:11" ht="12">
      <c r="A14" s="177">
        <v>30080</v>
      </c>
      <c r="B14" s="147" t="s">
        <v>91</v>
      </c>
      <c r="C14" s="153">
        <v>-17539466</v>
      </c>
      <c r="D14" s="153">
        <v>-21566706</v>
      </c>
      <c r="E14" s="153">
        <v>-4480349</v>
      </c>
      <c r="F14" s="153">
        <v>-856212</v>
      </c>
      <c r="G14" s="153">
        <v>-13537633</v>
      </c>
      <c r="H14" s="153">
        <v>-19562847</v>
      </c>
      <c r="I14" s="153">
        <v>-20207408</v>
      </c>
      <c r="J14" s="153">
        <v>0</v>
      </c>
      <c r="K14" s="236">
        <v>-97750621</v>
      </c>
    </row>
    <row r="15" spans="1:11" ht="12">
      <c r="A15" s="177">
        <v>30090</v>
      </c>
      <c r="B15" s="147" t="s">
        <v>92</v>
      </c>
      <c r="C15" s="153">
        <v>0</v>
      </c>
      <c r="D15" s="153">
        <v>-750109</v>
      </c>
      <c r="E15" s="153">
        <v>-539552</v>
      </c>
      <c r="F15" s="153">
        <v>-25207</v>
      </c>
      <c r="G15" s="153">
        <v>-1532750</v>
      </c>
      <c r="H15" s="153">
        <v>-1716922</v>
      </c>
      <c r="I15" s="153">
        <v>-136335</v>
      </c>
      <c r="J15" s="153">
        <v>0</v>
      </c>
      <c r="K15" s="236">
        <v>-4700875</v>
      </c>
    </row>
    <row r="16" spans="1:11" ht="12">
      <c r="A16" s="177">
        <v>30100</v>
      </c>
      <c r="B16" s="147" t="s">
        <v>93</v>
      </c>
      <c r="C16" s="153">
        <v>0</v>
      </c>
      <c r="D16" s="153">
        <v>4014</v>
      </c>
      <c r="E16" s="153">
        <v>0</v>
      </c>
      <c r="F16" s="153">
        <v>0</v>
      </c>
      <c r="G16" s="153">
        <v>29847</v>
      </c>
      <c r="H16" s="153">
        <v>0</v>
      </c>
      <c r="I16" s="153">
        <v>0</v>
      </c>
      <c r="J16" s="153">
        <v>0</v>
      </c>
      <c r="K16" s="236">
        <v>33861</v>
      </c>
    </row>
    <row r="17" spans="1:11" ht="12">
      <c r="A17" s="177">
        <v>30110</v>
      </c>
      <c r="B17" s="147" t="s">
        <v>94</v>
      </c>
      <c r="C17" s="153">
        <v>1221857</v>
      </c>
      <c r="D17" s="153">
        <v>1816102</v>
      </c>
      <c r="E17" s="153">
        <v>1074006</v>
      </c>
      <c r="F17" s="153">
        <v>31282</v>
      </c>
      <c r="G17" s="153">
        <v>2300036</v>
      </c>
      <c r="H17" s="153">
        <v>3083045</v>
      </c>
      <c r="I17" s="153">
        <v>1371310</v>
      </c>
      <c r="J17" s="153">
        <v>2264</v>
      </c>
      <c r="K17" s="236">
        <v>10899902</v>
      </c>
    </row>
    <row r="18" spans="1:11" ht="12">
      <c r="A18" s="177">
        <v>30120</v>
      </c>
      <c r="B18" s="147" t="s">
        <v>95</v>
      </c>
      <c r="C18" s="153">
        <v>-3036</v>
      </c>
      <c r="D18" s="153">
        <v>-230112</v>
      </c>
      <c r="E18" s="153">
        <v>-153353</v>
      </c>
      <c r="F18" s="153">
        <v>0</v>
      </c>
      <c r="G18" s="153">
        <v>-89210</v>
      </c>
      <c r="H18" s="153">
        <v>-336378</v>
      </c>
      <c r="I18" s="153">
        <v>-328646</v>
      </c>
      <c r="J18" s="153">
        <v>-327</v>
      </c>
      <c r="K18" s="236">
        <v>-1141062</v>
      </c>
    </row>
    <row r="19" spans="1:11" ht="50.25">
      <c r="A19" s="177">
        <v>30130</v>
      </c>
      <c r="B19" s="147" t="s">
        <v>96</v>
      </c>
      <c r="C19" s="153">
        <v>0</v>
      </c>
      <c r="D19" s="153">
        <v>0</v>
      </c>
      <c r="E19" s="153">
        <v>0</v>
      </c>
      <c r="F19" s="153">
        <v>0</v>
      </c>
      <c r="G19" s="153">
        <v>0</v>
      </c>
      <c r="H19" s="153">
        <v>0</v>
      </c>
      <c r="I19" s="153">
        <v>0</v>
      </c>
      <c r="J19" s="153">
        <v>0</v>
      </c>
      <c r="K19" s="236">
        <v>0</v>
      </c>
    </row>
    <row r="20" spans="1:11" ht="12">
      <c r="A20" s="177">
        <v>30140</v>
      </c>
      <c r="B20" s="147" t="s">
        <v>97</v>
      </c>
      <c r="C20" s="153">
        <v>0</v>
      </c>
      <c r="D20" s="153">
        <v>0</v>
      </c>
      <c r="E20" s="153">
        <v>0</v>
      </c>
      <c r="F20" s="153">
        <v>0</v>
      </c>
      <c r="G20" s="153">
        <v>0</v>
      </c>
      <c r="H20" s="153">
        <v>-35</v>
      </c>
      <c r="I20" s="153">
        <v>0</v>
      </c>
      <c r="J20" s="153">
        <v>0</v>
      </c>
      <c r="K20" s="236">
        <v>-35</v>
      </c>
    </row>
    <row r="21" spans="1:11" ht="12">
      <c r="A21" s="177">
        <v>30150</v>
      </c>
      <c r="B21" s="147" t="s">
        <v>98</v>
      </c>
      <c r="C21" s="153">
        <v>3400</v>
      </c>
      <c r="D21" s="153">
        <v>50750</v>
      </c>
      <c r="E21" s="153">
        <v>20664</v>
      </c>
      <c r="F21" s="153">
        <v>92</v>
      </c>
      <c r="G21" s="153">
        <v>-348044</v>
      </c>
      <c r="H21" s="153">
        <v>22391</v>
      </c>
      <c r="I21" s="153">
        <v>13207</v>
      </c>
      <c r="J21" s="153">
        <v>25</v>
      </c>
      <c r="K21" s="236">
        <v>-237515</v>
      </c>
    </row>
    <row r="22" spans="1:11" ht="50.25">
      <c r="A22" s="177">
        <v>30160</v>
      </c>
      <c r="B22" s="147" t="s">
        <v>99</v>
      </c>
      <c r="C22" s="153">
        <v>0</v>
      </c>
      <c r="D22" s="153">
        <v>0</v>
      </c>
      <c r="E22" s="153">
        <v>0</v>
      </c>
      <c r="F22" s="153">
        <v>0</v>
      </c>
      <c r="G22" s="153">
        <v>0</v>
      </c>
      <c r="H22" s="153">
        <v>0</v>
      </c>
      <c r="I22" s="153">
        <v>0</v>
      </c>
      <c r="J22" s="153">
        <v>0</v>
      </c>
      <c r="K22" s="236">
        <v>0</v>
      </c>
    </row>
    <row r="23" spans="1:11" ht="12">
      <c r="A23" s="179">
        <v>30170</v>
      </c>
      <c r="B23" s="156" t="s">
        <v>100</v>
      </c>
      <c r="C23" s="180">
        <v>12452203</v>
      </c>
      <c r="D23" s="180">
        <v>41946</v>
      </c>
      <c r="E23" s="180">
        <v>6412430</v>
      </c>
      <c r="F23" s="180">
        <v>-356217</v>
      </c>
      <c r="G23" s="180">
        <v>5730191</v>
      </c>
      <c r="H23" s="180">
        <v>13227870</v>
      </c>
      <c r="I23" s="180">
        <v>3233018</v>
      </c>
      <c r="J23" s="180">
        <v>1962</v>
      </c>
      <c r="K23" s="184">
        <v>40743403</v>
      </c>
    </row>
    <row r="24" spans="1:11" ht="12">
      <c r="A24" s="177">
        <v>30180</v>
      </c>
      <c r="B24" s="147" t="s">
        <v>101</v>
      </c>
      <c r="C24" s="153">
        <v>-2490441</v>
      </c>
      <c r="D24" s="153">
        <v>3131</v>
      </c>
      <c r="E24" s="153">
        <v>-1250580</v>
      </c>
      <c r="F24" s="153">
        <v>66143</v>
      </c>
      <c r="G24" s="153">
        <v>-926501</v>
      </c>
      <c r="H24" s="153">
        <v>-2362590</v>
      </c>
      <c r="I24" s="153">
        <v>-335506</v>
      </c>
      <c r="J24" s="153">
        <v>0</v>
      </c>
      <c r="K24" s="153">
        <v>-7296344</v>
      </c>
    </row>
    <row r="25" spans="1:11" ht="24.75">
      <c r="A25" s="179">
        <v>30190</v>
      </c>
      <c r="B25" s="156" t="s">
        <v>102</v>
      </c>
      <c r="C25" s="180">
        <v>9961762</v>
      </c>
      <c r="D25" s="180">
        <v>45077</v>
      </c>
      <c r="E25" s="180">
        <v>5161850</v>
      </c>
      <c r="F25" s="180">
        <v>-290074</v>
      </c>
      <c r="G25" s="180">
        <v>4803690</v>
      </c>
      <c r="H25" s="180">
        <v>10865280</v>
      </c>
      <c r="I25" s="180">
        <v>2897512</v>
      </c>
      <c r="J25" s="180">
        <v>1962</v>
      </c>
      <c r="K25" s="184">
        <v>33447059</v>
      </c>
    </row>
    <row r="26" spans="1:11" ht="24.75">
      <c r="A26" s="177">
        <v>30200</v>
      </c>
      <c r="B26" s="147" t="s">
        <v>103</v>
      </c>
      <c r="C26" s="153">
        <v>0</v>
      </c>
      <c r="D26" s="153">
        <v>0</v>
      </c>
      <c r="E26" s="153">
        <v>0</v>
      </c>
      <c r="F26" s="153">
        <v>0</v>
      </c>
      <c r="G26" s="153">
        <v>0</v>
      </c>
      <c r="H26" s="153">
        <v>0</v>
      </c>
      <c r="I26" s="153">
        <v>0</v>
      </c>
      <c r="J26" s="153">
        <v>0</v>
      </c>
      <c r="K26" s="153">
        <v>0</v>
      </c>
    </row>
    <row r="27" spans="1:11" ht="12">
      <c r="A27" s="179">
        <v>23070</v>
      </c>
      <c r="B27" s="148" t="s">
        <v>104</v>
      </c>
      <c r="C27" s="180">
        <v>9961762</v>
      </c>
      <c r="D27" s="180">
        <v>45077</v>
      </c>
      <c r="E27" s="180">
        <v>5161850</v>
      </c>
      <c r="F27" s="180">
        <v>-290074</v>
      </c>
      <c r="G27" s="180">
        <v>4803690</v>
      </c>
      <c r="H27" s="180">
        <v>10865280</v>
      </c>
      <c r="I27" s="180">
        <v>2897512</v>
      </c>
      <c r="J27" s="180">
        <v>1962</v>
      </c>
      <c r="K27" s="184">
        <v>33447059</v>
      </c>
    </row>
    <row r="28" spans="1:11" ht="12">
      <c r="A28" s="33"/>
      <c r="B28" s="489" t="s">
        <v>277</v>
      </c>
      <c r="C28" s="490"/>
      <c r="D28" s="490"/>
      <c r="E28" s="490"/>
      <c r="F28" s="490"/>
      <c r="G28" s="490"/>
      <c r="H28" s="490"/>
      <c r="I28" s="490"/>
      <c r="J28" s="490"/>
      <c r="K28" s="491"/>
    </row>
    <row r="29" spans="1:11" ht="12">
      <c r="A29" s="33"/>
      <c r="B29" s="492"/>
      <c r="C29" s="493"/>
      <c r="D29" s="493"/>
      <c r="E29" s="493"/>
      <c r="F29" s="493"/>
      <c r="G29" s="493"/>
      <c r="H29" s="493"/>
      <c r="I29" s="493"/>
      <c r="J29" s="493"/>
      <c r="K29" s="494"/>
    </row>
    <row r="30" spans="1:11" ht="12">
      <c r="A30" s="30"/>
      <c r="B30" s="488"/>
      <c r="C30" s="488"/>
      <c r="D30" s="488"/>
      <c r="E30" s="488"/>
      <c r="F30" s="488"/>
      <c r="G30" s="488"/>
      <c r="H30" s="488"/>
      <c r="I30" s="488"/>
      <c r="J30" s="488"/>
      <c r="K30" s="488"/>
    </row>
    <row r="35" spans="2:3" ht="12">
      <c r="B35" s="35"/>
      <c r="C35" s="35"/>
    </row>
  </sheetData>
  <sheetProtection/>
  <mergeCells count="18">
    <mergeCell ref="K5:K6"/>
    <mergeCell ref="G5:G6"/>
    <mergeCell ref="D5:D6"/>
    <mergeCell ref="E5:E6"/>
    <mergeCell ref="F5:F6"/>
    <mergeCell ref="A5:A6"/>
    <mergeCell ref="B5:B6"/>
    <mergeCell ref="C5:C6"/>
    <mergeCell ref="B4:K4"/>
    <mergeCell ref="B1:K1"/>
    <mergeCell ref="B2:K2"/>
    <mergeCell ref="B3:K3"/>
    <mergeCell ref="B30:K30"/>
    <mergeCell ref="B28:K28"/>
    <mergeCell ref="B29:K29"/>
    <mergeCell ref="H5:H6"/>
    <mergeCell ref="I5:I6"/>
    <mergeCell ref="J5:J6"/>
  </mergeCells>
  <conditionalFormatting sqref="C7:C9">
    <cfRule type="expression" priority="27" dxfId="157" stopIfTrue="1">
      <formula>D7="totalizador"</formula>
    </cfRule>
  </conditionalFormatting>
  <conditionalFormatting sqref="C10:C22">
    <cfRule type="expression" priority="26" dxfId="157" stopIfTrue="1">
      <formula>D10="totalizador"</formula>
    </cfRule>
  </conditionalFormatting>
  <conditionalFormatting sqref="C24">
    <cfRule type="expression" priority="25" dxfId="157" stopIfTrue="1">
      <formula>D24="totalizador"</formula>
    </cfRule>
  </conditionalFormatting>
  <conditionalFormatting sqref="C26">
    <cfRule type="expression" priority="24" dxfId="157" stopIfTrue="1">
      <formula>D26="totalizador"</formula>
    </cfRule>
  </conditionalFormatting>
  <conditionalFormatting sqref="C10:C22">
    <cfRule type="expression" priority="23" dxfId="157" stopIfTrue="1">
      <formula>D10="totalizador"</formula>
    </cfRule>
  </conditionalFormatting>
  <conditionalFormatting sqref="C24">
    <cfRule type="expression" priority="22" dxfId="157" stopIfTrue="1">
      <formula>D24="totalizador"</formula>
    </cfRule>
  </conditionalFormatting>
  <conditionalFormatting sqref="C26">
    <cfRule type="expression" priority="21" dxfId="157" stopIfTrue="1">
      <formula>D26="totalizador"</formula>
    </cfRule>
  </conditionalFormatting>
  <conditionalFormatting sqref="D7:J9">
    <cfRule type="expression" priority="7" dxfId="157" stopIfTrue="1">
      <formula>E7="totalizador"</formula>
    </cfRule>
  </conditionalFormatting>
  <conditionalFormatting sqref="D10:J22">
    <cfRule type="expression" priority="6" dxfId="157" stopIfTrue="1">
      <formula>E10="totalizador"</formula>
    </cfRule>
  </conditionalFormatting>
  <conditionalFormatting sqref="D24:J24">
    <cfRule type="expression" priority="5" dxfId="157" stopIfTrue="1">
      <formula>E24="totalizador"</formula>
    </cfRule>
  </conditionalFormatting>
  <conditionalFormatting sqref="D26:J26">
    <cfRule type="expression" priority="4" dxfId="157" stopIfTrue="1">
      <formula>E26="totalizador"</formula>
    </cfRule>
  </conditionalFormatting>
  <conditionalFormatting sqref="D10:J22">
    <cfRule type="expression" priority="3" dxfId="157" stopIfTrue="1">
      <formula>E10="totalizador"</formula>
    </cfRule>
  </conditionalFormatting>
  <conditionalFormatting sqref="D24:J24">
    <cfRule type="expression" priority="2" dxfId="157" stopIfTrue="1">
      <formula>E24="totalizador"</formula>
    </cfRule>
  </conditionalFormatting>
  <conditionalFormatting sqref="D26:J26">
    <cfRule type="expression" priority="1" dxfId="157" stopIfTrue="1">
      <formula>E26="totalizador"</formula>
    </cfRule>
  </conditionalFormatting>
  <conditionalFormatting sqref="K9 K11 K18:K19 K24 K26">
    <cfRule type="expression" priority="161" dxfId="157" stopIfTrue="1">
      <formula>'Estado resultados isapres abier'!#REF!="totalizador"</formula>
    </cfRule>
  </conditionalFormatting>
  <printOptions horizontalCentered="1" verticalCentered="1"/>
  <pageMargins left="0.5905511811023623" right="0.5905511811023623" top="0.7874015748031497" bottom="0.7874015748031497" header="0" footer="0"/>
  <pageSetup fitToHeight="1" fitToWidth="1" horizontalDpi="600" verticalDpi="600" orientation="landscape" scale="7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showGridLines="0" zoomScale="80" zoomScaleNormal="80" zoomScalePageLayoutView="0" workbookViewId="0" topLeftCell="A1">
      <selection activeCell="A1" sqref="A1"/>
    </sheetView>
  </sheetViews>
  <sheetFormatPr defaultColWidth="9" defaultRowHeight="11.25"/>
  <cols>
    <col min="1" max="1" width="8.66015625" style="29" bestFit="1" customWidth="1"/>
    <col min="2" max="2" width="60.83203125" style="29" customWidth="1"/>
    <col min="3" max="8" width="15.83203125" style="29" customWidth="1"/>
    <col min="9" max="9" width="16.83203125" style="29" customWidth="1"/>
    <col min="10" max="16384" width="9" style="30" customWidth="1"/>
  </cols>
  <sheetData>
    <row r="1" spans="2:9" ht="12">
      <c r="B1" s="500"/>
      <c r="C1" s="500"/>
      <c r="D1" s="500"/>
      <c r="E1" s="500"/>
      <c r="F1" s="500"/>
      <c r="G1" s="500"/>
      <c r="H1" s="500"/>
      <c r="I1" s="500"/>
    </row>
    <row r="2" spans="2:9" ht="12">
      <c r="B2" s="385" t="s">
        <v>44</v>
      </c>
      <c r="C2" s="386"/>
      <c r="D2" s="386"/>
      <c r="E2" s="386"/>
      <c r="F2" s="386"/>
      <c r="G2" s="386"/>
      <c r="H2" s="386"/>
      <c r="I2" s="387"/>
    </row>
    <row r="3" spans="2:9" ht="12">
      <c r="B3" s="456" t="s">
        <v>284</v>
      </c>
      <c r="C3" s="457"/>
      <c r="D3" s="457"/>
      <c r="E3" s="457"/>
      <c r="F3" s="457"/>
      <c r="G3" s="457"/>
      <c r="H3" s="457"/>
      <c r="I3" s="458"/>
    </row>
    <row r="4" spans="1:9" ht="12.75" thickBot="1">
      <c r="A4" s="31"/>
      <c r="B4" s="478" t="s">
        <v>266</v>
      </c>
      <c r="C4" s="479"/>
      <c r="D4" s="479"/>
      <c r="E4" s="479"/>
      <c r="F4" s="479"/>
      <c r="G4" s="479"/>
      <c r="H4" s="479"/>
      <c r="I4" s="480"/>
    </row>
    <row r="5" spans="1:9" ht="15.75" customHeight="1">
      <c r="A5" s="495" t="s">
        <v>22</v>
      </c>
      <c r="B5" s="497" t="s">
        <v>23</v>
      </c>
      <c r="C5" s="446" t="s">
        <v>11</v>
      </c>
      <c r="D5" s="446" t="s">
        <v>54</v>
      </c>
      <c r="E5" s="446" t="s">
        <v>26</v>
      </c>
      <c r="F5" s="446" t="s">
        <v>13</v>
      </c>
      <c r="G5" s="446" t="s">
        <v>56</v>
      </c>
      <c r="H5" s="446" t="s">
        <v>15</v>
      </c>
      <c r="I5" s="444" t="s">
        <v>18</v>
      </c>
    </row>
    <row r="6" spans="1:9" ht="12.75" thickBot="1">
      <c r="A6" s="496"/>
      <c r="B6" s="498"/>
      <c r="C6" s="447"/>
      <c r="D6" s="447"/>
      <c r="E6" s="447"/>
      <c r="F6" s="447"/>
      <c r="G6" s="447"/>
      <c r="H6" s="447"/>
      <c r="I6" s="445"/>
    </row>
    <row r="7" spans="1:9" ht="12">
      <c r="A7" s="177">
        <v>30010</v>
      </c>
      <c r="B7" s="147" t="s">
        <v>84</v>
      </c>
      <c r="C7" s="153">
        <v>3500815</v>
      </c>
      <c r="D7" s="153">
        <v>18923280</v>
      </c>
      <c r="E7" s="153">
        <v>9511233</v>
      </c>
      <c r="F7" s="153">
        <v>4504514</v>
      </c>
      <c r="G7" s="153">
        <v>9466668</v>
      </c>
      <c r="H7" s="153">
        <v>1078705</v>
      </c>
      <c r="I7" s="182">
        <v>46985215</v>
      </c>
    </row>
    <row r="8" spans="1:9" ht="12">
      <c r="A8" s="178">
        <v>30020</v>
      </c>
      <c r="B8" s="147" t="s">
        <v>85</v>
      </c>
      <c r="C8" s="153">
        <v>-3372982</v>
      </c>
      <c r="D8" s="153">
        <v>-17696942</v>
      </c>
      <c r="E8" s="153">
        <v>-9092744</v>
      </c>
      <c r="F8" s="153">
        <v>-4048062</v>
      </c>
      <c r="G8" s="153">
        <v>-8283126</v>
      </c>
      <c r="H8" s="153">
        <v>-940738</v>
      </c>
      <c r="I8" s="182">
        <v>-43434594</v>
      </c>
    </row>
    <row r="9" spans="1:9" ht="12">
      <c r="A9" s="179">
        <v>30030</v>
      </c>
      <c r="B9" s="156" t="s">
        <v>86</v>
      </c>
      <c r="C9" s="180">
        <v>127833</v>
      </c>
      <c r="D9" s="180">
        <v>1226338</v>
      </c>
      <c r="E9" s="180">
        <v>418489</v>
      </c>
      <c r="F9" s="180">
        <v>456452</v>
      </c>
      <c r="G9" s="180">
        <v>1183542</v>
      </c>
      <c r="H9" s="180">
        <v>137967</v>
      </c>
      <c r="I9" s="180">
        <v>3550621</v>
      </c>
    </row>
    <row r="10" spans="1:9" ht="37.5">
      <c r="A10" s="177">
        <v>30040</v>
      </c>
      <c r="B10" s="147" t="s">
        <v>87</v>
      </c>
      <c r="C10" s="153">
        <v>0</v>
      </c>
      <c r="D10" s="153">
        <v>0</v>
      </c>
      <c r="E10" s="153">
        <v>0</v>
      </c>
      <c r="F10" s="153">
        <v>0</v>
      </c>
      <c r="G10" s="153">
        <v>0</v>
      </c>
      <c r="H10" s="153">
        <v>0</v>
      </c>
      <c r="I10" s="183">
        <v>0</v>
      </c>
    </row>
    <row r="11" spans="1:9" ht="37.5">
      <c r="A11" s="181">
        <v>30050</v>
      </c>
      <c r="B11" s="147" t="s">
        <v>88</v>
      </c>
      <c r="C11" s="153">
        <v>0</v>
      </c>
      <c r="D11" s="153">
        <v>0</v>
      </c>
      <c r="E11" s="153">
        <v>0</v>
      </c>
      <c r="F11" s="153">
        <v>0</v>
      </c>
      <c r="G11" s="153">
        <v>0</v>
      </c>
      <c r="H11" s="153">
        <v>0</v>
      </c>
      <c r="I11" s="182">
        <v>0</v>
      </c>
    </row>
    <row r="12" spans="1:9" ht="12">
      <c r="A12" s="178">
        <v>30060</v>
      </c>
      <c r="B12" s="147" t="s">
        <v>89</v>
      </c>
      <c r="C12" s="153">
        <v>148093</v>
      </c>
      <c r="D12" s="153">
        <v>796998</v>
      </c>
      <c r="E12" s="153">
        <v>252224</v>
      </c>
      <c r="F12" s="153">
        <v>304572</v>
      </c>
      <c r="G12" s="153">
        <v>253469</v>
      </c>
      <c r="H12" s="153">
        <v>32952</v>
      </c>
      <c r="I12" s="182">
        <v>1788308</v>
      </c>
    </row>
    <row r="13" spans="1:9" ht="12">
      <c r="A13" s="177">
        <v>30070</v>
      </c>
      <c r="B13" s="147" t="s">
        <v>90</v>
      </c>
      <c r="C13" s="153">
        <v>0</v>
      </c>
      <c r="D13" s="153">
        <v>0</v>
      </c>
      <c r="E13" s="153">
        <v>0</v>
      </c>
      <c r="F13" s="153">
        <v>0</v>
      </c>
      <c r="G13" s="153">
        <v>0</v>
      </c>
      <c r="H13" s="153">
        <v>0</v>
      </c>
      <c r="I13" s="182">
        <v>0</v>
      </c>
    </row>
    <row r="14" spans="1:9" ht="12">
      <c r="A14" s="177">
        <v>30080</v>
      </c>
      <c r="B14" s="147" t="s">
        <v>91</v>
      </c>
      <c r="C14" s="153">
        <v>-198495</v>
      </c>
      <c r="D14" s="153">
        <v>-1636163</v>
      </c>
      <c r="E14" s="153">
        <v>-908396</v>
      </c>
      <c r="F14" s="153">
        <v>-365247</v>
      </c>
      <c r="G14" s="153">
        <v>-1530158</v>
      </c>
      <c r="H14" s="153">
        <v>-153581</v>
      </c>
      <c r="I14" s="182">
        <v>-4792040</v>
      </c>
    </row>
    <row r="15" spans="1:9" ht="12">
      <c r="A15" s="177">
        <v>30090</v>
      </c>
      <c r="B15" s="147" t="s">
        <v>92</v>
      </c>
      <c r="C15" s="153">
        <v>-584</v>
      </c>
      <c r="D15" s="153">
        <v>-6495</v>
      </c>
      <c r="E15" s="153">
        <v>-5729</v>
      </c>
      <c r="F15" s="153">
        <v>-226913</v>
      </c>
      <c r="G15" s="153">
        <v>-104043</v>
      </c>
      <c r="H15" s="153">
        <v>-7206</v>
      </c>
      <c r="I15" s="182">
        <v>-350970</v>
      </c>
    </row>
    <row r="16" spans="1:9" ht="12">
      <c r="A16" s="177">
        <v>30100</v>
      </c>
      <c r="B16" s="147" t="s">
        <v>93</v>
      </c>
      <c r="C16" s="153">
        <v>0</v>
      </c>
      <c r="D16" s="153">
        <v>232525</v>
      </c>
      <c r="E16" s="153">
        <v>0</v>
      </c>
      <c r="F16" s="153">
        <v>28511</v>
      </c>
      <c r="G16" s="153">
        <v>0</v>
      </c>
      <c r="H16" s="153">
        <v>0</v>
      </c>
      <c r="I16" s="182">
        <v>261036</v>
      </c>
    </row>
    <row r="17" spans="1:9" ht="12">
      <c r="A17" s="177">
        <v>30110</v>
      </c>
      <c r="B17" s="147" t="s">
        <v>94</v>
      </c>
      <c r="C17" s="153">
        <v>10285</v>
      </c>
      <c r="D17" s="153">
        <v>49022</v>
      </c>
      <c r="E17" s="153">
        <v>79621</v>
      </c>
      <c r="F17" s="153">
        <v>0</v>
      </c>
      <c r="G17" s="153">
        <v>244073</v>
      </c>
      <c r="H17" s="153">
        <v>8571</v>
      </c>
      <c r="I17" s="182">
        <v>391572</v>
      </c>
    </row>
    <row r="18" spans="1:9" ht="12">
      <c r="A18" s="177">
        <v>30120</v>
      </c>
      <c r="B18" s="147" t="s">
        <v>95</v>
      </c>
      <c r="C18" s="153">
        <v>0</v>
      </c>
      <c r="D18" s="153">
        <v>0</v>
      </c>
      <c r="E18" s="153">
        <v>0</v>
      </c>
      <c r="F18" s="153">
        <v>0</v>
      </c>
      <c r="G18" s="153">
        <v>-8148</v>
      </c>
      <c r="H18" s="153">
        <v>-1127</v>
      </c>
      <c r="I18" s="182">
        <v>-9275</v>
      </c>
    </row>
    <row r="19" spans="1:9" ht="50.25">
      <c r="A19" s="177">
        <v>30130</v>
      </c>
      <c r="B19" s="147" t="s">
        <v>96</v>
      </c>
      <c r="C19" s="153">
        <v>0</v>
      </c>
      <c r="D19" s="153">
        <v>0</v>
      </c>
      <c r="E19" s="153">
        <v>0</v>
      </c>
      <c r="F19" s="153">
        <v>0</v>
      </c>
      <c r="G19" s="153">
        <v>0</v>
      </c>
      <c r="H19" s="153">
        <v>0</v>
      </c>
      <c r="I19" s="182">
        <v>0</v>
      </c>
    </row>
    <row r="20" spans="1:9" ht="12">
      <c r="A20" s="177">
        <v>30140</v>
      </c>
      <c r="B20" s="147" t="s">
        <v>97</v>
      </c>
      <c r="C20" s="153">
        <v>0</v>
      </c>
      <c r="D20" s="153">
        <v>0</v>
      </c>
      <c r="E20" s="153">
        <v>0</v>
      </c>
      <c r="F20" s="153">
        <v>0</v>
      </c>
      <c r="G20" s="153">
        <v>0</v>
      </c>
      <c r="H20" s="153">
        <v>0</v>
      </c>
      <c r="I20" s="182">
        <v>0</v>
      </c>
    </row>
    <row r="21" spans="1:9" ht="12">
      <c r="A21" s="177">
        <v>30150</v>
      </c>
      <c r="B21" s="147" t="s">
        <v>98</v>
      </c>
      <c r="C21" s="153">
        <v>50</v>
      </c>
      <c r="D21" s="153">
        <v>0</v>
      </c>
      <c r="E21" s="153">
        <v>0</v>
      </c>
      <c r="F21" s="153">
        <v>0</v>
      </c>
      <c r="G21" s="153">
        <v>0</v>
      </c>
      <c r="H21" s="153">
        <v>0</v>
      </c>
      <c r="I21" s="182">
        <v>50</v>
      </c>
    </row>
    <row r="22" spans="1:9" ht="50.25">
      <c r="A22" s="177">
        <v>30160</v>
      </c>
      <c r="B22" s="147" t="s">
        <v>99</v>
      </c>
      <c r="C22" s="153">
        <v>0</v>
      </c>
      <c r="D22" s="153">
        <v>0</v>
      </c>
      <c r="E22" s="153">
        <v>0</v>
      </c>
      <c r="F22" s="153">
        <v>0</v>
      </c>
      <c r="G22" s="153">
        <v>0</v>
      </c>
      <c r="H22" s="153">
        <v>0</v>
      </c>
      <c r="I22" s="182">
        <v>0</v>
      </c>
    </row>
    <row r="23" spans="1:9" ht="12">
      <c r="A23" s="179">
        <v>30170</v>
      </c>
      <c r="B23" s="156" t="s">
        <v>100</v>
      </c>
      <c r="C23" s="180">
        <v>87182</v>
      </c>
      <c r="D23" s="180">
        <v>662225</v>
      </c>
      <c r="E23" s="180">
        <v>-163791</v>
      </c>
      <c r="F23" s="180">
        <v>197375</v>
      </c>
      <c r="G23" s="180">
        <v>38735</v>
      </c>
      <c r="H23" s="180">
        <v>17576</v>
      </c>
      <c r="I23" s="184">
        <v>839302</v>
      </c>
    </row>
    <row r="24" spans="1:9" ht="12">
      <c r="A24" s="177">
        <v>30180</v>
      </c>
      <c r="B24" s="147" t="s">
        <v>101</v>
      </c>
      <c r="C24" s="153">
        <v>-43867</v>
      </c>
      <c r="D24" s="153">
        <v>-44263</v>
      </c>
      <c r="E24" s="153">
        <v>0</v>
      </c>
      <c r="F24" s="153">
        <v>-15060</v>
      </c>
      <c r="G24" s="153">
        <v>0</v>
      </c>
      <c r="H24" s="153">
        <v>-2473</v>
      </c>
      <c r="I24" s="153">
        <v>-105663</v>
      </c>
    </row>
    <row r="25" spans="1:9" ht="24.75">
      <c r="A25" s="179">
        <v>30190</v>
      </c>
      <c r="B25" s="156" t="s">
        <v>102</v>
      </c>
      <c r="C25" s="180">
        <v>43315</v>
      </c>
      <c r="D25" s="180">
        <v>617962</v>
      </c>
      <c r="E25" s="180">
        <v>-163791</v>
      </c>
      <c r="F25" s="180">
        <v>182315</v>
      </c>
      <c r="G25" s="180">
        <v>38735</v>
      </c>
      <c r="H25" s="180">
        <v>15103</v>
      </c>
      <c r="I25" s="184">
        <v>733639</v>
      </c>
    </row>
    <row r="26" spans="1:9" ht="24.75">
      <c r="A26" s="177">
        <v>30200</v>
      </c>
      <c r="B26" s="147" t="s">
        <v>103</v>
      </c>
      <c r="C26" s="153">
        <v>0</v>
      </c>
      <c r="D26" s="153">
        <v>0</v>
      </c>
      <c r="E26" s="153">
        <v>0</v>
      </c>
      <c r="F26" s="153">
        <v>0</v>
      </c>
      <c r="G26" s="153">
        <v>0</v>
      </c>
      <c r="H26" s="153">
        <v>0</v>
      </c>
      <c r="I26" s="153">
        <v>0</v>
      </c>
    </row>
    <row r="27" spans="1:9" ht="12">
      <c r="A27" s="179">
        <v>23070</v>
      </c>
      <c r="B27" s="148" t="s">
        <v>104</v>
      </c>
      <c r="C27" s="180">
        <v>43315</v>
      </c>
      <c r="D27" s="180">
        <v>617962</v>
      </c>
      <c r="E27" s="180">
        <v>-163791</v>
      </c>
      <c r="F27" s="180">
        <v>182315</v>
      </c>
      <c r="G27" s="180">
        <v>38735</v>
      </c>
      <c r="H27" s="180">
        <v>15103</v>
      </c>
      <c r="I27" s="184">
        <v>733639</v>
      </c>
    </row>
    <row r="28" spans="1:9" ht="12">
      <c r="A28" s="33"/>
      <c r="B28" s="504" t="s">
        <v>277</v>
      </c>
      <c r="C28" s="505"/>
      <c r="D28" s="505"/>
      <c r="E28" s="505"/>
      <c r="F28" s="505"/>
      <c r="G28" s="505"/>
      <c r="H28" s="505"/>
      <c r="I28" s="506"/>
    </row>
    <row r="29" spans="1:9" ht="11.25" customHeight="1">
      <c r="A29" s="33"/>
      <c r="B29" s="501"/>
      <c r="C29" s="502"/>
      <c r="D29" s="502"/>
      <c r="E29" s="502"/>
      <c r="F29" s="502"/>
      <c r="G29" s="502"/>
      <c r="H29" s="502"/>
      <c r="I29" s="503"/>
    </row>
    <row r="30" spans="2:9" ht="12">
      <c r="B30" s="499"/>
      <c r="C30" s="499"/>
      <c r="D30" s="499"/>
      <c r="E30" s="499"/>
      <c r="F30" s="499"/>
      <c r="G30" s="499"/>
      <c r="H30" s="499"/>
      <c r="I30" s="499"/>
    </row>
    <row r="31" spans="2:9" ht="12">
      <c r="B31" s="499"/>
      <c r="C31" s="499"/>
      <c r="D31" s="499"/>
      <c r="E31" s="499"/>
      <c r="F31" s="499"/>
      <c r="G31" s="499"/>
      <c r="H31" s="499"/>
      <c r="I31" s="499"/>
    </row>
    <row r="32" ht="12">
      <c r="C32" s="32"/>
    </row>
    <row r="33" spans="2:3" ht="12">
      <c r="B33" s="32"/>
      <c r="C33" s="32"/>
    </row>
    <row r="34" ht="12">
      <c r="C34" s="32"/>
    </row>
  </sheetData>
  <sheetProtection/>
  <mergeCells count="17">
    <mergeCell ref="B31:I31"/>
    <mergeCell ref="B1:I1"/>
    <mergeCell ref="B2:I2"/>
    <mergeCell ref="B3:I3"/>
    <mergeCell ref="B30:I30"/>
    <mergeCell ref="B29:I29"/>
    <mergeCell ref="B28:I28"/>
    <mergeCell ref="E5:E6"/>
    <mergeCell ref="F5:F6"/>
    <mergeCell ref="G5:G6"/>
    <mergeCell ref="B4:I4"/>
    <mergeCell ref="I5:I6"/>
    <mergeCell ref="H5:H6"/>
    <mergeCell ref="A5:A6"/>
    <mergeCell ref="B5:B6"/>
    <mergeCell ref="C5:C6"/>
    <mergeCell ref="D5:D6"/>
  </mergeCells>
  <conditionalFormatting sqref="C7:C9">
    <cfRule type="expression" priority="73" dxfId="157" stopIfTrue="1">
      <formula>D7="totalizador"</formula>
    </cfRule>
  </conditionalFormatting>
  <conditionalFormatting sqref="C10:C22">
    <cfRule type="expression" priority="72" dxfId="157" stopIfTrue="1">
      <formula>D10="totalizador"</formula>
    </cfRule>
  </conditionalFormatting>
  <conditionalFormatting sqref="C24">
    <cfRule type="expression" priority="71" dxfId="157" stopIfTrue="1">
      <formula>D24="totalizador"</formula>
    </cfRule>
  </conditionalFormatting>
  <conditionalFormatting sqref="C26">
    <cfRule type="expression" priority="70" dxfId="157" stopIfTrue="1">
      <formula>D26="totalizador"</formula>
    </cfRule>
  </conditionalFormatting>
  <conditionalFormatting sqref="C10:C22">
    <cfRule type="expression" priority="69" dxfId="157" stopIfTrue="1">
      <formula>D10="totalizador"</formula>
    </cfRule>
  </conditionalFormatting>
  <conditionalFormatting sqref="C24">
    <cfRule type="expression" priority="68" dxfId="157" stopIfTrue="1">
      <formula>D24="totalizador"</formula>
    </cfRule>
  </conditionalFormatting>
  <conditionalFormatting sqref="C26">
    <cfRule type="expression" priority="67" dxfId="157" stopIfTrue="1">
      <formula>D26="totalizador"</formula>
    </cfRule>
  </conditionalFormatting>
  <conditionalFormatting sqref="C7:C9">
    <cfRule type="expression" priority="53" dxfId="157" stopIfTrue="1">
      <formula>D7="totalizador"</formula>
    </cfRule>
  </conditionalFormatting>
  <conditionalFormatting sqref="C10:C22">
    <cfRule type="expression" priority="52" dxfId="157" stopIfTrue="1">
      <formula>D10="totalizador"</formula>
    </cfRule>
  </conditionalFormatting>
  <conditionalFormatting sqref="C24">
    <cfRule type="expression" priority="51" dxfId="157" stopIfTrue="1">
      <formula>D24="totalizador"</formula>
    </cfRule>
  </conditionalFormatting>
  <conditionalFormatting sqref="C26">
    <cfRule type="expression" priority="50" dxfId="157" stopIfTrue="1">
      <formula>D26="totalizador"</formula>
    </cfRule>
  </conditionalFormatting>
  <conditionalFormatting sqref="C10:C22">
    <cfRule type="expression" priority="49" dxfId="157" stopIfTrue="1">
      <formula>D10="totalizador"</formula>
    </cfRule>
  </conditionalFormatting>
  <conditionalFormatting sqref="C24">
    <cfRule type="expression" priority="48" dxfId="157" stopIfTrue="1">
      <formula>D24="totalizador"</formula>
    </cfRule>
  </conditionalFormatting>
  <conditionalFormatting sqref="C26">
    <cfRule type="expression" priority="47" dxfId="157" stopIfTrue="1">
      <formula>D26="totalizador"</formula>
    </cfRule>
  </conditionalFormatting>
  <conditionalFormatting sqref="C9">
    <cfRule type="expression" priority="44" dxfId="157" stopIfTrue="1">
      <formula>D9="totalizador"</formula>
    </cfRule>
  </conditionalFormatting>
  <conditionalFormatting sqref="C11">
    <cfRule type="expression" priority="43" dxfId="157" stopIfTrue="1">
      <formula>D11="totalizador"</formula>
    </cfRule>
  </conditionalFormatting>
  <conditionalFormatting sqref="C11">
    <cfRule type="expression" priority="42" dxfId="157" stopIfTrue="1">
      <formula>D11="totalizador"</formula>
    </cfRule>
  </conditionalFormatting>
  <conditionalFormatting sqref="C18:C19">
    <cfRule type="expression" priority="41" dxfId="157" stopIfTrue="1">
      <formula>D18="totalizador"</formula>
    </cfRule>
  </conditionalFormatting>
  <conditionalFormatting sqref="C18:C19">
    <cfRule type="expression" priority="40" dxfId="157" stopIfTrue="1">
      <formula>D18="totalizador"</formula>
    </cfRule>
  </conditionalFormatting>
  <conditionalFormatting sqref="C24">
    <cfRule type="expression" priority="39" dxfId="157" stopIfTrue="1">
      <formula>D24="totalizador"</formula>
    </cfRule>
  </conditionalFormatting>
  <conditionalFormatting sqref="C24">
    <cfRule type="expression" priority="38" dxfId="157" stopIfTrue="1">
      <formula>D24="totalizador"</formula>
    </cfRule>
  </conditionalFormatting>
  <conditionalFormatting sqref="C26">
    <cfRule type="expression" priority="37" dxfId="157" stopIfTrue="1">
      <formula>D26="totalizador"</formula>
    </cfRule>
  </conditionalFormatting>
  <conditionalFormatting sqref="C26">
    <cfRule type="expression" priority="36" dxfId="157" stopIfTrue="1">
      <formula>D26="totalizador"</formula>
    </cfRule>
  </conditionalFormatting>
  <conditionalFormatting sqref="C24">
    <cfRule type="expression" priority="35" dxfId="157" stopIfTrue="1">
      <formula>D24="totalizador"</formula>
    </cfRule>
  </conditionalFormatting>
  <conditionalFormatting sqref="C24">
    <cfRule type="expression" priority="34" dxfId="157" stopIfTrue="1">
      <formula>D24="totalizador"</formula>
    </cfRule>
  </conditionalFormatting>
  <conditionalFormatting sqref="C26">
    <cfRule type="expression" priority="33" dxfId="157" stopIfTrue="1">
      <formula>D26="totalizador"</formula>
    </cfRule>
  </conditionalFormatting>
  <conditionalFormatting sqref="C26">
    <cfRule type="expression" priority="32" dxfId="157" stopIfTrue="1">
      <formula>D26="totalizador"</formula>
    </cfRule>
  </conditionalFormatting>
  <conditionalFormatting sqref="C9">
    <cfRule type="expression" priority="31" dxfId="157" stopIfTrue="1">
      <formula>D9="totalizador"</formula>
    </cfRule>
  </conditionalFormatting>
  <conditionalFormatting sqref="C9">
    <cfRule type="expression" priority="30" dxfId="157" stopIfTrue="1">
      <formula>D9="totalizador"</formula>
    </cfRule>
  </conditionalFormatting>
  <conditionalFormatting sqref="D7:H9">
    <cfRule type="expression" priority="29" dxfId="157" stopIfTrue="1">
      <formula>E7="totalizador"</formula>
    </cfRule>
  </conditionalFormatting>
  <conditionalFormatting sqref="D10:H22">
    <cfRule type="expression" priority="28" dxfId="157" stopIfTrue="1">
      <formula>E10="totalizador"</formula>
    </cfRule>
  </conditionalFormatting>
  <conditionalFormatting sqref="D24:H24">
    <cfRule type="expression" priority="27" dxfId="157" stopIfTrue="1">
      <formula>E24="totalizador"</formula>
    </cfRule>
  </conditionalFormatting>
  <conditionalFormatting sqref="D26:H26">
    <cfRule type="expression" priority="26" dxfId="157" stopIfTrue="1">
      <formula>E26="totalizador"</formula>
    </cfRule>
  </conditionalFormatting>
  <conditionalFormatting sqref="D10:H22">
    <cfRule type="expression" priority="25" dxfId="157" stopIfTrue="1">
      <formula>E10="totalizador"</formula>
    </cfRule>
  </conditionalFormatting>
  <conditionalFormatting sqref="D24:H24">
    <cfRule type="expression" priority="24" dxfId="157" stopIfTrue="1">
      <formula>E24="totalizador"</formula>
    </cfRule>
  </conditionalFormatting>
  <conditionalFormatting sqref="D26:H26">
    <cfRule type="expression" priority="23" dxfId="157" stopIfTrue="1">
      <formula>E26="totalizador"</formula>
    </cfRule>
  </conditionalFormatting>
  <conditionalFormatting sqref="D7:H9">
    <cfRule type="expression" priority="22" dxfId="157" stopIfTrue="1">
      <formula>E7="totalizador"</formula>
    </cfRule>
  </conditionalFormatting>
  <conditionalFormatting sqref="D10:H22">
    <cfRule type="expression" priority="21" dxfId="157" stopIfTrue="1">
      <formula>E10="totalizador"</formula>
    </cfRule>
  </conditionalFormatting>
  <conditionalFormatting sqref="D24:H24">
    <cfRule type="expression" priority="20" dxfId="157" stopIfTrue="1">
      <formula>E24="totalizador"</formula>
    </cfRule>
  </conditionalFormatting>
  <conditionalFormatting sqref="D26:H26">
    <cfRule type="expression" priority="19" dxfId="157" stopIfTrue="1">
      <formula>E26="totalizador"</formula>
    </cfRule>
  </conditionalFormatting>
  <conditionalFormatting sqref="D10:H22">
    <cfRule type="expression" priority="18" dxfId="157" stopIfTrue="1">
      <formula>E10="totalizador"</formula>
    </cfRule>
  </conditionalFormatting>
  <conditionalFormatting sqref="D24:H24">
    <cfRule type="expression" priority="17" dxfId="157" stopIfTrue="1">
      <formula>E24="totalizador"</formula>
    </cfRule>
  </conditionalFormatting>
  <conditionalFormatting sqref="D26:H26">
    <cfRule type="expression" priority="16" dxfId="157" stopIfTrue="1">
      <formula>E26="totalizador"</formula>
    </cfRule>
  </conditionalFormatting>
  <conditionalFormatting sqref="D9:H9">
    <cfRule type="expression" priority="15" dxfId="157" stopIfTrue="1">
      <formula>E9="totalizador"</formula>
    </cfRule>
  </conditionalFormatting>
  <conditionalFormatting sqref="D11:H11">
    <cfRule type="expression" priority="14" dxfId="157" stopIfTrue="1">
      <formula>E11="totalizador"</formula>
    </cfRule>
  </conditionalFormatting>
  <conditionalFormatting sqref="D11:H11">
    <cfRule type="expression" priority="13" dxfId="157" stopIfTrue="1">
      <formula>E11="totalizador"</formula>
    </cfRule>
  </conditionalFormatting>
  <conditionalFormatting sqref="D18:H19">
    <cfRule type="expression" priority="12" dxfId="157" stopIfTrue="1">
      <formula>E18="totalizador"</formula>
    </cfRule>
  </conditionalFormatting>
  <conditionalFormatting sqref="D18:H19">
    <cfRule type="expression" priority="11" dxfId="157" stopIfTrue="1">
      <formula>E18="totalizador"</formula>
    </cfRule>
  </conditionalFormatting>
  <conditionalFormatting sqref="D24:H24">
    <cfRule type="expression" priority="10" dxfId="157" stopIfTrue="1">
      <formula>E24="totalizador"</formula>
    </cfRule>
  </conditionalFormatting>
  <conditionalFormatting sqref="D24:H24">
    <cfRule type="expression" priority="9" dxfId="157" stopIfTrue="1">
      <formula>E24="totalizador"</formula>
    </cfRule>
  </conditionalFormatting>
  <conditionalFormatting sqref="D26:H26">
    <cfRule type="expression" priority="8" dxfId="157" stopIfTrue="1">
      <formula>E26="totalizador"</formula>
    </cfRule>
  </conditionalFormatting>
  <conditionalFormatting sqref="D26:H26">
    <cfRule type="expression" priority="7" dxfId="157" stopIfTrue="1">
      <formula>E26="totalizador"</formula>
    </cfRule>
  </conditionalFormatting>
  <conditionalFormatting sqref="D24:H24">
    <cfRule type="expression" priority="6" dxfId="157" stopIfTrue="1">
      <formula>E24="totalizador"</formula>
    </cfRule>
  </conditionalFormatting>
  <conditionalFormatting sqref="D24:H24">
    <cfRule type="expression" priority="5" dxfId="157" stopIfTrue="1">
      <formula>E24="totalizador"</formula>
    </cfRule>
  </conditionalFormatting>
  <conditionalFormatting sqref="D26:H26">
    <cfRule type="expression" priority="4" dxfId="157" stopIfTrue="1">
      <formula>E26="totalizador"</formula>
    </cfRule>
  </conditionalFormatting>
  <conditionalFormatting sqref="D26:H26">
    <cfRule type="expression" priority="3" dxfId="157" stopIfTrue="1">
      <formula>E26="totalizador"</formula>
    </cfRule>
  </conditionalFormatting>
  <conditionalFormatting sqref="D9:H9">
    <cfRule type="expression" priority="2" dxfId="157" stopIfTrue="1">
      <formula>E9="totalizador"</formula>
    </cfRule>
  </conditionalFormatting>
  <conditionalFormatting sqref="D9:H9">
    <cfRule type="expression" priority="1" dxfId="157" stopIfTrue="1">
      <formula>E9="totalizador"</formula>
    </cfRule>
  </conditionalFormatting>
  <conditionalFormatting sqref="I11 I18:I19 I24 I26 I9">
    <cfRule type="expression" priority="160" dxfId="157" stopIfTrue="1">
      <formula>'Estado resultados isapres cerra'!#REF!="totalizador"</formula>
    </cfRule>
  </conditionalFormatting>
  <printOptions horizontalCentered="1" verticalCentered="1"/>
  <pageMargins left="0.5905511811023623" right="0.5905511811023623" top="0.7874015748031497" bottom="0.7874015748031497" header="0" footer="0"/>
  <pageSetup fitToHeight="1" fitToWidth="1" horizontalDpi="600" verticalDpi="600" orientation="landscape" scale="9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showGridLines="0" zoomScale="80" zoomScaleNormal="80" zoomScalePageLayoutView="0" workbookViewId="0" topLeftCell="A1">
      <selection activeCell="A1" sqref="A1"/>
    </sheetView>
  </sheetViews>
  <sheetFormatPr defaultColWidth="9" defaultRowHeight="11.25"/>
  <cols>
    <col min="1" max="1" width="10.16015625" style="29" customWidth="1"/>
    <col min="2" max="2" width="60.83203125" style="29" customWidth="1"/>
    <col min="3" max="10" width="15.83203125" style="29" customWidth="1"/>
    <col min="11" max="11" width="19.66015625" style="29" bestFit="1" customWidth="1"/>
    <col min="12" max="16384" width="9" style="30" customWidth="1"/>
  </cols>
  <sheetData>
    <row r="1" spans="2:11" ht="12">
      <c r="B1" s="487"/>
      <c r="C1" s="487"/>
      <c r="D1" s="487"/>
      <c r="E1" s="487"/>
      <c r="F1" s="487"/>
      <c r="G1" s="487"/>
      <c r="H1" s="487"/>
      <c r="I1" s="487"/>
      <c r="J1" s="487"/>
      <c r="K1" s="487"/>
    </row>
    <row r="2" spans="2:11" ht="12">
      <c r="B2" s="385" t="s">
        <v>43</v>
      </c>
      <c r="C2" s="386"/>
      <c r="D2" s="386"/>
      <c r="E2" s="386"/>
      <c r="F2" s="386"/>
      <c r="G2" s="386"/>
      <c r="H2" s="386"/>
      <c r="I2" s="386"/>
      <c r="J2" s="386"/>
      <c r="K2" s="387"/>
    </row>
    <row r="3" spans="2:11" ht="12">
      <c r="B3" s="456" t="s">
        <v>285</v>
      </c>
      <c r="C3" s="457"/>
      <c r="D3" s="457"/>
      <c r="E3" s="457"/>
      <c r="F3" s="457"/>
      <c r="G3" s="457"/>
      <c r="H3" s="457"/>
      <c r="I3" s="457"/>
      <c r="J3" s="457"/>
      <c r="K3" s="458"/>
    </row>
    <row r="4" spans="1:11" ht="12">
      <c r="A4" s="34"/>
      <c r="B4" s="465" t="s">
        <v>266</v>
      </c>
      <c r="C4" s="460"/>
      <c r="D4" s="460"/>
      <c r="E4" s="460"/>
      <c r="F4" s="460"/>
      <c r="G4" s="460"/>
      <c r="H4" s="460"/>
      <c r="I4" s="460"/>
      <c r="J4" s="460"/>
      <c r="K4" s="461"/>
    </row>
    <row r="5" spans="1:11" ht="15.75" customHeight="1">
      <c r="A5" s="507"/>
      <c r="B5" s="497" t="s">
        <v>23</v>
      </c>
      <c r="C5" s="446" t="s">
        <v>6</v>
      </c>
      <c r="D5" s="446" t="s">
        <v>59</v>
      </c>
      <c r="E5" s="446" t="s">
        <v>7</v>
      </c>
      <c r="F5" s="446" t="s">
        <v>14</v>
      </c>
      <c r="G5" s="446" t="s">
        <v>48</v>
      </c>
      <c r="H5" s="446" t="s">
        <v>30</v>
      </c>
      <c r="I5" s="446" t="s">
        <v>55</v>
      </c>
      <c r="J5" s="446" t="s">
        <v>9</v>
      </c>
      <c r="K5" s="444" t="s">
        <v>18</v>
      </c>
    </row>
    <row r="6" spans="1:11" ht="27" customHeight="1">
      <c r="A6" s="508"/>
      <c r="B6" s="498"/>
      <c r="C6" s="447"/>
      <c r="D6" s="447"/>
      <c r="E6" s="447"/>
      <c r="F6" s="447"/>
      <c r="G6" s="447"/>
      <c r="H6" s="447"/>
      <c r="I6" s="447"/>
      <c r="J6" s="447"/>
      <c r="K6" s="445"/>
    </row>
    <row r="7" spans="1:11" ht="12">
      <c r="A7" s="513" t="s">
        <v>84</v>
      </c>
      <c r="B7" s="147" t="s">
        <v>188</v>
      </c>
      <c r="C7" s="153">
        <v>112757117</v>
      </c>
      <c r="D7" s="153">
        <v>155921959</v>
      </c>
      <c r="E7" s="153">
        <v>30034090</v>
      </c>
      <c r="F7" s="153">
        <v>1488386</v>
      </c>
      <c r="G7" s="153">
        <v>95324180</v>
      </c>
      <c r="H7" s="153">
        <v>120806270</v>
      </c>
      <c r="I7" s="153">
        <v>113456625</v>
      </c>
      <c r="J7" s="153">
        <v>0</v>
      </c>
      <c r="K7" s="153">
        <v>629788627</v>
      </c>
    </row>
    <row r="8" spans="1:11" ht="12">
      <c r="A8" s="512"/>
      <c r="B8" s="147" t="s">
        <v>189</v>
      </c>
      <c r="C8" s="153">
        <v>54340432</v>
      </c>
      <c r="D8" s="153">
        <v>28118347</v>
      </c>
      <c r="E8" s="153">
        <v>26530325</v>
      </c>
      <c r="F8" s="153">
        <v>313781</v>
      </c>
      <c r="G8" s="153">
        <v>19541171</v>
      </c>
      <c r="H8" s="153">
        <v>55676686</v>
      </c>
      <c r="I8" s="153">
        <v>35168552</v>
      </c>
      <c r="J8" s="153">
        <v>0</v>
      </c>
      <c r="K8" s="153">
        <v>219689294</v>
      </c>
    </row>
    <row r="9" spans="1:11" ht="12">
      <c r="A9" s="512"/>
      <c r="B9" s="147" t="s">
        <v>190</v>
      </c>
      <c r="C9" s="153">
        <v>0</v>
      </c>
      <c r="D9" s="153">
        <v>154927</v>
      </c>
      <c r="E9" s="153">
        <v>0</v>
      </c>
      <c r="F9" s="153">
        <v>0</v>
      </c>
      <c r="G9" s="153">
        <v>0</v>
      </c>
      <c r="H9" s="153">
        <v>367347</v>
      </c>
      <c r="I9" s="153">
        <v>228813</v>
      </c>
      <c r="J9" s="153">
        <v>0</v>
      </c>
      <c r="K9" s="153">
        <v>751087</v>
      </c>
    </row>
    <row r="10" spans="1:11" ht="12">
      <c r="A10" s="512"/>
      <c r="B10" s="147" t="s">
        <v>53</v>
      </c>
      <c r="C10" s="153">
        <v>119489</v>
      </c>
      <c r="D10" s="153">
        <v>0</v>
      </c>
      <c r="E10" s="153">
        <v>146774</v>
      </c>
      <c r="F10" s="153">
        <v>0</v>
      </c>
      <c r="G10" s="153">
        <v>0</v>
      </c>
      <c r="H10" s="153">
        <v>160722</v>
      </c>
      <c r="I10" s="153">
        <v>10892</v>
      </c>
      <c r="J10" s="153">
        <v>0</v>
      </c>
      <c r="K10" s="153">
        <v>437877</v>
      </c>
    </row>
    <row r="11" spans="1:11" ht="12">
      <c r="A11" s="512"/>
      <c r="B11" s="147" t="s">
        <v>19</v>
      </c>
      <c r="C11" s="153">
        <v>0</v>
      </c>
      <c r="D11" s="153">
        <v>0</v>
      </c>
      <c r="E11" s="153">
        <v>0</v>
      </c>
      <c r="F11" s="153">
        <v>0</v>
      </c>
      <c r="G11" s="153">
        <v>0</v>
      </c>
      <c r="H11" s="153">
        <v>0</v>
      </c>
      <c r="I11" s="153">
        <v>0</v>
      </c>
      <c r="J11" s="153">
        <v>0</v>
      </c>
      <c r="K11" s="153">
        <v>0</v>
      </c>
    </row>
    <row r="12" spans="1:11" ht="12">
      <c r="A12" s="512"/>
      <c r="B12" s="148" t="s">
        <v>202</v>
      </c>
      <c r="C12" s="180">
        <v>167217038</v>
      </c>
      <c r="D12" s="180">
        <v>184195233</v>
      </c>
      <c r="E12" s="180">
        <v>56711189</v>
      </c>
      <c r="F12" s="180">
        <v>1802167</v>
      </c>
      <c r="G12" s="180">
        <v>114865351</v>
      </c>
      <c r="H12" s="180">
        <v>177011025</v>
      </c>
      <c r="I12" s="180">
        <v>148864882</v>
      </c>
      <c r="J12" s="180">
        <v>0</v>
      </c>
      <c r="K12" s="184">
        <v>850666885</v>
      </c>
    </row>
    <row r="13" spans="1:11" ht="12">
      <c r="A13" s="512" t="s">
        <v>85</v>
      </c>
      <c r="B13" s="147" t="s">
        <v>191</v>
      </c>
      <c r="C13" s="153">
        <v>119170392</v>
      </c>
      <c r="D13" s="153">
        <v>129601897</v>
      </c>
      <c r="E13" s="153">
        <v>41443584</v>
      </c>
      <c r="F13" s="153">
        <v>942244</v>
      </c>
      <c r="G13" s="153">
        <v>74454511</v>
      </c>
      <c r="H13" s="153">
        <v>120496077</v>
      </c>
      <c r="I13" s="153">
        <v>99193297</v>
      </c>
      <c r="J13" s="153">
        <v>0</v>
      </c>
      <c r="K13" s="182">
        <v>585302002</v>
      </c>
    </row>
    <row r="14" spans="1:11" ht="12">
      <c r="A14" s="512"/>
      <c r="B14" s="147" t="s">
        <v>192</v>
      </c>
      <c r="C14" s="153">
        <v>21320188</v>
      </c>
      <c r="D14" s="153">
        <v>30128178</v>
      </c>
      <c r="E14" s="153">
        <v>5334388</v>
      </c>
      <c r="F14" s="153">
        <v>436960</v>
      </c>
      <c r="G14" s="153">
        <v>22852219</v>
      </c>
      <c r="H14" s="153">
        <v>25780508</v>
      </c>
      <c r="I14" s="153">
        <v>27517164</v>
      </c>
      <c r="J14" s="153">
        <v>0</v>
      </c>
      <c r="K14" s="182">
        <v>133369605</v>
      </c>
    </row>
    <row r="15" spans="1:11" ht="12">
      <c r="A15" s="512"/>
      <c r="B15" s="147" t="s">
        <v>193</v>
      </c>
      <c r="C15" s="153">
        <v>768757</v>
      </c>
      <c r="D15" s="153">
        <v>3816065</v>
      </c>
      <c r="E15" s="153">
        <v>755935</v>
      </c>
      <c r="F15" s="153">
        <v>45251</v>
      </c>
      <c r="G15" s="153">
        <v>480897</v>
      </c>
      <c r="H15" s="153">
        <v>2870647</v>
      </c>
      <c r="I15" s="153">
        <v>244754</v>
      </c>
      <c r="J15" s="153">
        <v>0</v>
      </c>
      <c r="K15" s="182">
        <v>8982306</v>
      </c>
    </row>
    <row r="16" spans="1:11" ht="12">
      <c r="A16" s="512"/>
      <c r="B16" s="147" t="s">
        <v>194</v>
      </c>
      <c r="C16" s="153">
        <v>60919</v>
      </c>
      <c r="D16" s="153">
        <v>279457</v>
      </c>
      <c r="E16" s="153">
        <v>-4246</v>
      </c>
      <c r="F16" s="153">
        <v>-2160</v>
      </c>
      <c r="G16" s="153">
        <v>74650</v>
      </c>
      <c r="H16" s="153">
        <v>61387</v>
      </c>
      <c r="I16" s="153">
        <v>564049</v>
      </c>
      <c r="J16" s="153">
        <v>0</v>
      </c>
      <c r="K16" s="182">
        <v>1034056</v>
      </c>
    </row>
    <row r="17" spans="1:11" ht="12">
      <c r="A17" s="512"/>
      <c r="B17" s="147" t="s">
        <v>195</v>
      </c>
      <c r="C17" s="153">
        <v>0</v>
      </c>
      <c r="D17" s="153">
        <v>10156</v>
      </c>
      <c r="E17" s="153">
        <v>0</v>
      </c>
      <c r="F17" s="153">
        <v>16954</v>
      </c>
      <c r="G17" s="153">
        <v>300000</v>
      </c>
      <c r="H17" s="153">
        <v>0</v>
      </c>
      <c r="I17" s="153">
        <v>0</v>
      </c>
      <c r="J17" s="153">
        <v>0</v>
      </c>
      <c r="K17" s="182">
        <v>327110</v>
      </c>
    </row>
    <row r="18" spans="1:11" ht="12">
      <c r="A18" s="512"/>
      <c r="B18" s="147" t="s">
        <v>196</v>
      </c>
      <c r="C18" s="153">
        <v>0</v>
      </c>
      <c r="D18" s="153">
        <v>244963</v>
      </c>
      <c r="E18" s="153">
        <v>55030</v>
      </c>
      <c r="F18" s="153">
        <v>0</v>
      </c>
      <c r="G18" s="153">
        <v>575008</v>
      </c>
      <c r="H18" s="153">
        <v>48133</v>
      </c>
      <c r="I18" s="153">
        <v>0</v>
      </c>
      <c r="J18" s="153">
        <v>0</v>
      </c>
      <c r="K18" s="182">
        <v>923134</v>
      </c>
    </row>
    <row r="19" spans="1:11" ht="12">
      <c r="A19" s="512"/>
      <c r="B19" s="148" t="s">
        <v>201</v>
      </c>
      <c r="C19" s="180">
        <v>141320256</v>
      </c>
      <c r="D19" s="180">
        <v>164080716</v>
      </c>
      <c r="E19" s="180">
        <v>47584691</v>
      </c>
      <c r="F19" s="180">
        <v>1439249</v>
      </c>
      <c r="G19" s="180">
        <v>98737285</v>
      </c>
      <c r="H19" s="180">
        <v>149256752</v>
      </c>
      <c r="I19" s="180">
        <v>127519264</v>
      </c>
      <c r="J19" s="180">
        <v>0</v>
      </c>
      <c r="K19" s="184">
        <v>729938213</v>
      </c>
    </row>
    <row r="20" spans="1:11" ht="12">
      <c r="A20" s="512" t="s">
        <v>203</v>
      </c>
      <c r="B20" s="147" t="s">
        <v>29</v>
      </c>
      <c r="C20" s="153">
        <v>424258</v>
      </c>
      <c r="D20" s="153">
        <v>1031264</v>
      </c>
      <c r="E20" s="153">
        <v>80835</v>
      </c>
      <c r="F20" s="153">
        <v>1241</v>
      </c>
      <c r="G20" s="153">
        <v>965743</v>
      </c>
      <c r="H20" s="153">
        <v>240288</v>
      </c>
      <c r="I20" s="153">
        <v>885847</v>
      </c>
      <c r="J20" s="153">
        <v>0</v>
      </c>
      <c r="K20" s="153">
        <v>3629476</v>
      </c>
    </row>
    <row r="21" spans="1:11" ht="12">
      <c r="A21" s="512"/>
      <c r="B21" s="147" t="s">
        <v>197</v>
      </c>
      <c r="C21" s="153">
        <v>437552</v>
      </c>
      <c r="D21" s="153">
        <v>0</v>
      </c>
      <c r="E21" s="153">
        <v>0</v>
      </c>
      <c r="F21" s="153">
        <v>42567</v>
      </c>
      <c r="G21" s="153">
        <v>0</v>
      </c>
      <c r="H21" s="153">
        <v>0</v>
      </c>
      <c r="I21" s="153">
        <v>375457</v>
      </c>
      <c r="J21" s="153">
        <v>0</v>
      </c>
      <c r="K21" s="153">
        <v>855576</v>
      </c>
    </row>
    <row r="22" spans="1:11" ht="12">
      <c r="A22" s="512"/>
      <c r="B22" s="147" t="s">
        <v>198</v>
      </c>
      <c r="C22" s="153">
        <v>0</v>
      </c>
      <c r="D22" s="153">
        <v>0</v>
      </c>
      <c r="E22" s="153">
        <v>0</v>
      </c>
      <c r="F22" s="153">
        <v>0</v>
      </c>
      <c r="G22" s="153">
        <v>0</v>
      </c>
      <c r="H22" s="153">
        <v>0</v>
      </c>
      <c r="I22" s="153">
        <v>4468</v>
      </c>
      <c r="J22" s="153">
        <v>0</v>
      </c>
      <c r="K22" s="153">
        <v>4468</v>
      </c>
    </row>
    <row r="23" spans="1:11" ht="12">
      <c r="A23" s="512"/>
      <c r="B23" s="147" t="s">
        <v>199</v>
      </c>
      <c r="C23" s="153">
        <v>6146966</v>
      </c>
      <c r="D23" s="153">
        <v>5924630</v>
      </c>
      <c r="E23" s="153">
        <v>1122521</v>
      </c>
      <c r="F23" s="153">
        <v>370548</v>
      </c>
      <c r="G23" s="153">
        <v>3357638</v>
      </c>
      <c r="H23" s="153">
        <v>7252577</v>
      </c>
      <c r="I23" s="153">
        <v>7561148</v>
      </c>
      <c r="J23" s="153">
        <v>0</v>
      </c>
      <c r="K23" s="153">
        <v>31736028</v>
      </c>
    </row>
    <row r="24" spans="1:11" ht="24.75">
      <c r="A24" s="512"/>
      <c r="B24" s="147" t="s">
        <v>200</v>
      </c>
      <c r="C24" s="153">
        <v>4310678</v>
      </c>
      <c r="D24" s="153">
        <v>5387220</v>
      </c>
      <c r="E24" s="153">
        <v>1777078</v>
      </c>
      <c r="F24" s="153">
        <v>197129</v>
      </c>
      <c r="G24" s="153">
        <v>3913115</v>
      </c>
      <c r="H24" s="153">
        <v>6149341</v>
      </c>
      <c r="I24" s="153">
        <v>4577080</v>
      </c>
      <c r="J24" s="153">
        <v>0</v>
      </c>
      <c r="K24" s="153">
        <v>26311641</v>
      </c>
    </row>
    <row r="25" spans="1:11" ht="12">
      <c r="A25" s="512"/>
      <c r="B25" s="147" t="s">
        <v>19</v>
      </c>
      <c r="C25" s="153">
        <v>6220012</v>
      </c>
      <c r="D25" s="153">
        <v>9223592</v>
      </c>
      <c r="E25" s="153">
        <v>1499915</v>
      </c>
      <c r="F25" s="153">
        <v>244727</v>
      </c>
      <c r="G25" s="153">
        <v>5301137</v>
      </c>
      <c r="H25" s="153">
        <v>5920641</v>
      </c>
      <c r="I25" s="153">
        <v>6803408</v>
      </c>
      <c r="J25" s="153">
        <v>0</v>
      </c>
      <c r="K25" s="153">
        <v>35213432</v>
      </c>
    </row>
    <row r="26" spans="1:11" ht="24.75">
      <c r="A26" s="514"/>
      <c r="B26" s="203" t="s">
        <v>204</v>
      </c>
      <c r="C26" s="180">
        <v>17539466</v>
      </c>
      <c r="D26" s="180">
        <v>21566706</v>
      </c>
      <c r="E26" s="180">
        <v>4480349</v>
      </c>
      <c r="F26" s="180">
        <v>856212</v>
      </c>
      <c r="G26" s="180">
        <v>13537633</v>
      </c>
      <c r="H26" s="180">
        <v>19562847</v>
      </c>
      <c r="I26" s="180">
        <v>20207408</v>
      </c>
      <c r="J26" s="180">
        <v>0</v>
      </c>
      <c r="K26" s="184">
        <v>97750621</v>
      </c>
    </row>
    <row r="27" spans="1:11" ht="12">
      <c r="A27" s="33"/>
      <c r="B27" s="489" t="s">
        <v>277</v>
      </c>
      <c r="C27" s="490"/>
      <c r="D27" s="490"/>
      <c r="E27" s="490"/>
      <c r="F27" s="490"/>
      <c r="G27" s="490"/>
      <c r="H27" s="490"/>
      <c r="I27" s="490"/>
      <c r="J27" s="490"/>
      <c r="K27" s="491"/>
    </row>
    <row r="28" spans="1:11" ht="12">
      <c r="A28" s="33"/>
      <c r="B28" s="509"/>
      <c r="C28" s="510"/>
      <c r="D28" s="510"/>
      <c r="E28" s="510"/>
      <c r="F28" s="510"/>
      <c r="G28" s="510"/>
      <c r="H28" s="510"/>
      <c r="I28" s="510"/>
      <c r="J28" s="510"/>
      <c r="K28" s="511"/>
    </row>
    <row r="29" spans="1:11" ht="12">
      <c r="A29" s="30"/>
      <c r="B29" s="488"/>
      <c r="C29" s="488"/>
      <c r="D29" s="488"/>
      <c r="E29" s="488"/>
      <c r="F29" s="488"/>
      <c r="G29" s="488"/>
      <c r="H29" s="488"/>
      <c r="I29" s="488"/>
      <c r="J29" s="488"/>
      <c r="K29" s="488"/>
    </row>
    <row r="34" spans="2:3" s="29" customFormat="1" ht="12">
      <c r="B34" s="35"/>
      <c r="C34" s="35"/>
    </row>
  </sheetData>
  <sheetProtection/>
  <mergeCells count="21">
    <mergeCell ref="A13:A19"/>
    <mergeCell ref="A7:A12"/>
    <mergeCell ref="B27:K27"/>
    <mergeCell ref="F5:F6"/>
    <mergeCell ref="B5:B6"/>
    <mergeCell ref="C5:C6"/>
    <mergeCell ref="K5:K6"/>
    <mergeCell ref="A20:A26"/>
    <mergeCell ref="D5:D6"/>
    <mergeCell ref="B29:K29"/>
    <mergeCell ref="G5:G6"/>
    <mergeCell ref="H5:H6"/>
    <mergeCell ref="I5:I6"/>
    <mergeCell ref="J5:J6"/>
    <mergeCell ref="B28:K28"/>
    <mergeCell ref="B1:K1"/>
    <mergeCell ref="B2:K2"/>
    <mergeCell ref="B3:K3"/>
    <mergeCell ref="B4:K4"/>
    <mergeCell ref="E5:E6"/>
    <mergeCell ref="A5:A6"/>
  </mergeCells>
  <conditionalFormatting sqref="C7:C18">
    <cfRule type="expression" priority="35" dxfId="157" stopIfTrue="1">
      <formula>D7="totalizador"</formula>
    </cfRule>
  </conditionalFormatting>
  <conditionalFormatting sqref="C20:C24">
    <cfRule type="expression" priority="33" dxfId="157" stopIfTrue="1">
      <formula>D20="totalizador"</formula>
    </cfRule>
  </conditionalFormatting>
  <conditionalFormatting sqref="C25">
    <cfRule type="expression" priority="32" dxfId="157" stopIfTrue="1">
      <formula>D25="totalizador"</formula>
    </cfRule>
  </conditionalFormatting>
  <conditionalFormatting sqref="C20:C24">
    <cfRule type="expression" priority="30" dxfId="157" stopIfTrue="1">
      <formula>D20="totalizador"</formula>
    </cfRule>
  </conditionalFormatting>
  <conditionalFormatting sqref="C25">
    <cfRule type="expression" priority="29" dxfId="157" stopIfTrue="1">
      <formula>D25="totalizador"</formula>
    </cfRule>
  </conditionalFormatting>
  <conditionalFormatting sqref="D11:J12 D18:J18">
    <cfRule type="expression" priority="9" dxfId="157" stopIfTrue="1">
      <formula>E11="totalizador"</formula>
    </cfRule>
  </conditionalFormatting>
  <conditionalFormatting sqref="D25:J25">
    <cfRule type="expression" priority="7" dxfId="157" stopIfTrue="1">
      <formula>E25="totalizador"</formula>
    </cfRule>
  </conditionalFormatting>
  <conditionalFormatting sqref="D25:J25">
    <cfRule type="expression" priority="5" dxfId="157" stopIfTrue="1">
      <formula>E25="totalizador"</formula>
    </cfRule>
  </conditionalFormatting>
  <conditionalFormatting sqref="D7:J10">
    <cfRule type="expression" priority="4" dxfId="157" stopIfTrue="1">
      <formula>E7="totalizador"</formula>
    </cfRule>
  </conditionalFormatting>
  <conditionalFormatting sqref="D13:J17">
    <cfRule type="expression" priority="3" dxfId="157" stopIfTrue="1">
      <formula>E13="totalizador"</formula>
    </cfRule>
  </conditionalFormatting>
  <conditionalFormatting sqref="D20:J24">
    <cfRule type="expression" priority="2" dxfId="157" stopIfTrue="1">
      <formula>E20="totalizador"</formula>
    </cfRule>
  </conditionalFormatting>
  <conditionalFormatting sqref="D20:J24">
    <cfRule type="expression" priority="1" dxfId="157" stopIfTrue="1">
      <formula>E20="totalizador"</formula>
    </cfRule>
  </conditionalFormatting>
  <conditionalFormatting sqref="K7:K13 K20:K25">
    <cfRule type="expression" priority="159" dxfId="157" stopIfTrue="1">
      <formula>'Ctas de resultados isapres abi '!#REF!="totalizador"</formula>
    </cfRule>
  </conditionalFormatting>
  <printOptions horizontalCentered="1" verticalCentered="1"/>
  <pageMargins left="0.5905511811023623" right="0.5905511811023623" top="0.7874015748031497" bottom="0.7874015748031497" header="0" footer="0"/>
  <pageSetup fitToHeight="1" fitToWidth="1" horizontalDpi="600" verticalDpi="600" orientation="landscape" scale="7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zoomScale="80" zoomScaleNormal="80" zoomScalePageLayoutView="0" workbookViewId="0" topLeftCell="A1">
      <selection activeCell="A1" sqref="A1"/>
    </sheetView>
  </sheetViews>
  <sheetFormatPr defaultColWidth="9" defaultRowHeight="11.25"/>
  <cols>
    <col min="1" max="1" width="12" style="29" customWidth="1"/>
    <col min="2" max="2" width="60.83203125" style="29" customWidth="1"/>
    <col min="3" max="8" width="15.83203125" style="29" customWidth="1"/>
    <col min="9" max="9" width="16.83203125" style="29" customWidth="1"/>
    <col min="10" max="16384" width="9" style="30" customWidth="1"/>
  </cols>
  <sheetData>
    <row r="1" spans="2:9" ht="12">
      <c r="B1" s="500"/>
      <c r="C1" s="500"/>
      <c r="D1" s="500"/>
      <c r="E1" s="500"/>
      <c r="F1" s="500"/>
      <c r="G1" s="500"/>
      <c r="H1" s="500"/>
      <c r="I1" s="500"/>
    </row>
    <row r="2" spans="2:9" ht="12">
      <c r="B2" s="385" t="s">
        <v>44</v>
      </c>
      <c r="C2" s="386"/>
      <c r="D2" s="386"/>
      <c r="E2" s="386"/>
      <c r="F2" s="386"/>
      <c r="G2" s="386"/>
      <c r="H2" s="386"/>
      <c r="I2" s="387"/>
    </row>
    <row r="3" spans="2:9" ht="12">
      <c r="B3" s="456" t="s">
        <v>286</v>
      </c>
      <c r="C3" s="457"/>
      <c r="D3" s="457"/>
      <c r="E3" s="457"/>
      <c r="F3" s="457"/>
      <c r="G3" s="457"/>
      <c r="H3" s="457"/>
      <c r="I3" s="458"/>
    </row>
    <row r="4" spans="1:9" ht="12">
      <c r="A4" s="31"/>
      <c r="B4" s="478" t="s">
        <v>266</v>
      </c>
      <c r="C4" s="479"/>
      <c r="D4" s="479"/>
      <c r="E4" s="479"/>
      <c r="F4" s="479"/>
      <c r="G4" s="479"/>
      <c r="H4" s="479"/>
      <c r="I4" s="480"/>
    </row>
    <row r="5" spans="1:9" ht="15.75" customHeight="1">
      <c r="A5" s="507"/>
      <c r="B5" s="497" t="s">
        <v>23</v>
      </c>
      <c r="C5" s="446" t="s">
        <v>11</v>
      </c>
      <c r="D5" s="446" t="s">
        <v>54</v>
      </c>
      <c r="E5" s="446" t="s">
        <v>26</v>
      </c>
      <c r="F5" s="446" t="s">
        <v>13</v>
      </c>
      <c r="G5" s="446" t="s">
        <v>56</v>
      </c>
      <c r="H5" s="446" t="s">
        <v>15</v>
      </c>
      <c r="I5" s="444" t="s">
        <v>18</v>
      </c>
    </row>
    <row r="6" spans="1:9" ht="12">
      <c r="A6" s="508"/>
      <c r="B6" s="498"/>
      <c r="C6" s="447"/>
      <c r="D6" s="447"/>
      <c r="E6" s="447"/>
      <c r="F6" s="447"/>
      <c r="G6" s="447"/>
      <c r="H6" s="447"/>
      <c r="I6" s="445"/>
    </row>
    <row r="7" spans="1:9" ht="12">
      <c r="A7" s="513" t="s">
        <v>84</v>
      </c>
      <c r="B7" s="147" t="s">
        <v>188</v>
      </c>
      <c r="C7" s="153">
        <v>579808</v>
      </c>
      <c r="D7" s="153">
        <v>6465560</v>
      </c>
      <c r="E7" s="153">
        <v>6390021</v>
      </c>
      <c r="F7" s="153">
        <v>1296535</v>
      </c>
      <c r="G7" s="153">
        <v>6315734</v>
      </c>
      <c r="H7" s="153">
        <v>582139</v>
      </c>
      <c r="I7" s="182">
        <v>21629797</v>
      </c>
    </row>
    <row r="8" spans="1:9" ht="12">
      <c r="A8" s="512"/>
      <c r="B8" s="147" t="s">
        <v>189</v>
      </c>
      <c r="C8" s="153">
        <v>163448</v>
      </c>
      <c r="D8" s="153">
        <v>1097922</v>
      </c>
      <c r="E8" s="153">
        <v>630707</v>
      </c>
      <c r="F8" s="153">
        <v>47290</v>
      </c>
      <c r="G8" s="153">
        <v>732684</v>
      </c>
      <c r="H8" s="153">
        <v>196524</v>
      </c>
      <c r="I8" s="182">
        <v>2868575</v>
      </c>
    </row>
    <row r="9" spans="1:9" ht="12">
      <c r="A9" s="512"/>
      <c r="B9" s="147" t="s">
        <v>190</v>
      </c>
      <c r="C9" s="153">
        <v>2757559</v>
      </c>
      <c r="D9" s="153">
        <v>11359798</v>
      </c>
      <c r="E9" s="153">
        <v>2490505</v>
      </c>
      <c r="F9" s="153">
        <v>3160689</v>
      </c>
      <c r="G9" s="153">
        <v>2418250</v>
      </c>
      <c r="H9" s="153">
        <v>300042</v>
      </c>
      <c r="I9" s="182">
        <v>22486843</v>
      </c>
    </row>
    <row r="10" spans="1:9" ht="12">
      <c r="A10" s="512"/>
      <c r="B10" s="147" t="s">
        <v>53</v>
      </c>
      <c r="C10" s="153">
        <v>0</v>
      </c>
      <c r="D10" s="153">
        <v>0</v>
      </c>
      <c r="E10" s="153">
        <v>0</v>
      </c>
      <c r="F10" s="153">
        <v>0</v>
      </c>
      <c r="G10" s="153">
        <v>0</v>
      </c>
      <c r="H10" s="153">
        <v>0</v>
      </c>
      <c r="I10" s="182">
        <v>0</v>
      </c>
    </row>
    <row r="11" spans="1:9" ht="12">
      <c r="A11" s="512"/>
      <c r="B11" s="147" t="s">
        <v>19</v>
      </c>
      <c r="C11" s="153">
        <v>0</v>
      </c>
      <c r="D11" s="153">
        <v>0</v>
      </c>
      <c r="E11" s="153">
        <v>0</v>
      </c>
      <c r="F11" s="153">
        <v>0</v>
      </c>
      <c r="G11" s="153">
        <v>0</v>
      </c>
      <c r="H11" s="153">
        <v>0</v>
      </c>
      <c r="I11" s="182">
        <v>0</v>
      </c>
    </row>
    <row r="12" spans="1:9" ht="12">
      <c r="A12" s="512"/>
      <c r="B12" s="156" t="s">
        <v>202</v>
      </c>
      <c r="C12" s="180">
        <v>3500815</v>
      </c>
      <c r="D12" s="180">
        <v>18923280</v>
      </c>
      <c r="E12" s="180">
        <v>9511233</v>
      </c>
      <c r="F12" s="180">
        <v>4504514</v>
      </c>
      <c r="G12" s="180">
        <v>9466668</v>
      </c>
      <c r="H12" s="180">
        <v>1078705</v>
      </c>
      <c r="I12" s="184">
        <v>46985215</v>
      </c>
    </row>
    <row r="13" spans="1:9" ht="12">
      <c r="A13" s="512" t="s">
        <v>85</v>
      </c>
      <c r="B13" s="147" t="s">
        <v>191</v>
      </c>
      <c r="C13" s="153">
        <v>3179315</v>
      </c>
      <c r="D13" s="153">
        <v>16172209</v>
      </c>
      <c r="E13" s="153">
        <v>7375585</v>
      </c>
      <c r="F13" s="153">
        <v>3742126</v>
      </c>
      <c r="G13" s="153">
        <v>6935163</v>
      </c>
      <c r="H13" s="153">
        <v>765319</v>
      </c>
      <c r="I13" s="182">
        <v>38169717</v>
      </c>
    </row>
    <row r="14" spans="1:9" ht="12">
      <c r="A14" s="512"/>
      <c r="B14" s="147" t="s">
        <v>192</v>
      </c>
      <c r="C14" s="153">
        <v>193667</v>
      </c>
      <c r="D14" s="153">
        <v>1415874</v>
      </c>
      <c r="E14" s="153">
        <v>1633635</v>
      </c>
      <c r="F14" s="153">
        <v>263582</v>
      </c>
      <c r="G14" s="153">
        <v>1359733</v>
      </c>
      <c r="H14" s="153">
        <v>174296</v>
      </c>
      <c r="I14" s="182">
        <v>5040787</v>
      </c>
    </row>
    <row r="15" spans="1:9" ht="12">
      <c r="A15" s="512"/>
      <c r="B15" s="147" t="s">
        <v>193</v>
      </c>
      <c r="C15" s="153">
        <v>0</v>
      </c>
      <c r="D15" s="153">
        <v>11875</v>
      </c>
      <c r="E15" s="153">
        <v>76342</v>
      </c>
      <c r="F15" s="153">
        <v>38688</v>
      </c>
      <c r="G15" s="153">
        <v>-8924</v>
      </c>
      <c r="H15" s="153">
        <v>1123</v>
      </c>
      <c r="I15" s="182">
        <v>119104</v>
      </c>
    </row>
    <row r="16" spans="1:9" ht="12">
      <c r="A16" s="512"/>
      <c r="B16" s="147" t="s">
        <v>194</v>
      </c>
      <c r="C16" s="153">
        <v>0</v>
      </c>
      <c r="D16" s="153">
        <v>15774</v>
      </c>
      <c r="E16" s="153">
        <v>4863</v>
      </c>
      <c r="F16" s="153">
        <v>0</v>
      </c>
      <c r="G16" s="153">
        <v>-2846</v>
      </c>
      <c r="H16" s="153">
        <v>0</v>
      </c>
      <c r="I16" s="182">
        <v>17791</v>
      </c>
    </row>
    <row r="17" spans="1:9" ht="12">
      <c r="A17" s="512"/>
      <c r="B17" s="147" t="s">
        <v>195</v>
      </c>
      <c r="C17" s="153">
        <v>0</v>
      </c>
      <c r="D17" s="153">
        <v>0</v>
      </c>
      <c r="E17" s="153">
        <v>0</v>
      </c>
      <c r="F17" s="153">
        <v>0</v>
      </c>
      <c r="G17" s="153">
        <v>0</v>
      </c>
      <c r="H17" s="153">
        <v>0</v>
      </c>
      <c r="I17" s="182">
        <v>0</v>
      </c>
    </row>
    <row r="18" spans="1:9" ht="12">
      <c r="A18" s="512"/>
      <c r="B18" s="147" t="s">
        <v>196</v>
      </c>
      <c r="C18" s="153">
        <v>0</v>
      </c>
      <c r="D18" s="153">
        <v>81210</v>
      </c>
      <c r="E18" s="153">
        <v>2319</v>
      </c>
      <c r="F18" s="153">
        <v>3666</v>
      </c>
      <c r="G18" s="153">
        <v>0</v>
      </c>
      <c r="H18" s="153">
        <v>0</v>
      </c>
      <c r="I18" s="182">
        <v>87195</v>
      </c>
    </row>
    <row r="19" spans="1:9" ht="12">
      <c r="A19" s="512"/>
      <c r="B19" s="156" t="s">
        <v>201</v>
      </c>
      <c r="C19" s="180">
        <v>3372982</v>
      </c>
      <c r="D19" s="180">
        <v>17696942</v>
      </c>
      <c r="E19" s="180">
        <v>9092744</v>
      </c>
      <c r="F19" s="180">
        <v>4048062</v>
      </c>
      <c r="G19" s="180">
        <v>8283126</v>
      </c>
      <c r="H19" s="180">
        <v>940738</v>
      </c>
      <c r="I19" s="184">
        <v>43434594</v>
      </c>
    </row>
    <row r="20" spans="1:9" ht="12">
      <c r="A20" s="512" t="s">
        <v>203</v>
      </c>
      <c r="B20" s="147" t="s">
        <v>29</v>
      </c>
      <c r="C20" s="153">
        <v>785</v>
      </c>
      <c r="D20" s="153">
        <v>0</v>
      </c>
      <c r="E20" s="153">
        <v>0</v>
      </c>
      <c r="F20" s="153">
        <v>0</v>
      </c>
      <c r="G20" s="153">
        <v>5182</v>
      </c>
      <c r="H20" s="153">
        <v>0</v>
      </c>
      <c r="I20" s="182">
        <v>5967</v>
      </c>
    </row>
    <row r="21" spans="1:9" ht="12">
      <c r="A21" s="512"/>
      <c r="B21" s="147" t="s">
        <v>197</v>
      </c>
      <c r="C21" s="153">
        <v>0</v>
      </c>
      <c r="D21" s="153">
        <v>86178</v>
      </c>
      <c r="E21" s="153">
        <v>0</v>
      </c>
      <c r="F21" s="153">
        <v>0</v>
      </c>
      <c r="G21" s="153">
        <v>0</v>
      </c>
      <c r="H21" s="153">
        <v>0</v>
      </c>
      <c r="I21" s="182">
        <v>86178</v>
      </c>
    </row>
    <row r="22" spans="1:9" ht="12">
      <c r="A22" s="512"/>
      <c r="B22" s="147" t="s">
        <v>198</v>
      </c>
      <c r="C22" s="153">
        <v>0</v>
      </c>
      <c r="D22" s="153">
        <v>0</v>
      </c>
      <c r="E22" s="153">
        <v>0</v>
      </c>
      <c r="F22" s="153">
        <v>0</v>
      </c>
      <c r="G22" s="153">
        <v>0</v>
      </c>
      <c r="H22" s="153">
        <v>824</v>
      </c>
      <c r="I22" s="182">
        <v>824</v>
      </c>
    </row>
    <row r="23" spans="1:9" ht="12">
      <c r="A23" s="512"/>
      <c r="B23" s="147" t="s">
        <v>199</v>
      </c>
      <c r="C23" s="153">
        <v>6072</v>
      </c>
      <c r="D23" s="153">
        <v>910553</v>
      </c>
      <c r="E23" s="153">
        <v>193663</v>
      </c>
      <c r="F23" s="153">
        <v>46082</v>
      </c>
      <c r="G23" s="153">
        <v>931099</v>
      </c>
      <c r="H23" s="153">
        <v>104233</v>
      </c>
      <c r="I23" s="182">
        <v>2191702</v>
      </c>
    </row>
    <row r="24" spans="1:9" ht="24.75">
      <c r="A24" s="512"/>
      <c r="B24" s="147" t="s">
        <v>200</v>
      </c>
      <c r="C24" s="153">
        <v>0</v>
      </c>
      <c r="D24" s="153">
        <v>77465</v>
      </c>
      <c r="E24" s="153">
        <v>0</v>
      </c>
      <c r="F24" s="153">
        <v>0</v>
      </c>
      <c r="G24" s="153">
        <v>6197</v>
      </c>
      <c r="H24" s="153">
        <v>0</v>
      </c>
      <c r="I24" s="182">
        <v>83662</v>
      </c>
    </row>
    <row r="25" spans="1:9" ht="12">
      <c r="A25" s="512"/>
      <c r="B25" s="147" t="s">
        <v>19</v>
      </c>
      <c r="C25" s="153">
        <v>191638</v>
      </c>
      <c r="D25" s="153">
        <v>561967</v>
      </c>
      <c r="E25" s="153">
        <v>714733</v>
      </c>
      <c r="F25" s="153">
        <v>319165</v>
      </c>
      <c r="G25" s="153">
        <v>587680</v>
      </c>
      <c r="H25" s="153">
        <v>48524</v>
      </c>
      <c r="I25" s="182">
        <v>2423707</v>
      </c>
    </row>
    <row r="26" spans="1:9" ht="24.75">
      <c r="A26" s="514"/>
      <c r="B26" s="203" t="s">
        <v>204</v>
      </c>
      <c r="C26" s="180">
        <v>198495</v>
      </c>
      <c r="D26" s="180">
        <v>1636163</v>
      </c>
      <c r="E26" s="180">
        <v>908396</v>
      </c>
      <c r="F26" s="180">
        <v>365247</v>
      </c>
      <c r="G26" s="180">
        <v>1530158</v>
      </c>
      <c r="H26" s="180">
        <v>153581</v>
      </c>
      <c r="I26" s="184">
        <v>4792040</v>
      </c>
    </row>
    <row r="27" spans="1:9" ht="12">
      <c r="A27" s="33"/>
      <c r="B27" s="504" t="s">
        <v>277</v>
      </c>
      <c r="C27" s="505"/>
      <c r="D27" s="505"/>
      <c r="E27" s="505"/>
      <c r="F27" s="505"/>
      <c r="G27" s="505"/>
      <c r="H27" s="505"/>
      <c r="I27" s="506"/>
    </row>
    <row r="28" spans="1:9" ht="11.25" customHeight="1">
      <c r="A28" s="33"/>
      <c r="B28" s="501"/>
      <c r="C28" s="502"/>
      <c r="D28" s="502"/>
      <c r="E28" s="502"/>
      <c r="F28" s="502"/>
      <c r="G28" s="502"/>
      <c r="H28" s="502"/>
      <c r="I28" s="503"/>
    </row>
    <row r="29" spans="2:9" ht="12">
      <c r="B29" s="499"/>
      <c r="C29" s="499"/>
      <c r="D29" s="499"/>
      <c r="E29" s="499"/>
      <c r="F29" s="499"/>
      <c r="G29" s="499"/>
      <c r="H29" s="499"/>
      <c r="I29" s="499"/>
    </row>
    <row r="30" spans="2:9" ht="12">
      <c r="B30" s="499"/>
      <c r="C30" s="499"/>
      <c r="D30" s="499"/>
      <c r="E30" s="499"/>
      <c r="F30" s="499"/>
      <c r="G30" s="499"/>
      <c r="H30" s="499"/>
      <c r="I30" s="499"/>
    </row>
  </sheetData>
  <sheetProtection/>
  <mergeCells count="20">
    <mergeCell ref="D5:D6"/>
    <mergeCell ref="E5:E6"/>
    <mergeCell ref="F5:F6"/>
    <mergeCell ref="B30:I30"/>
    <mergeCell ref="G5:G6"/>
    <mergeCell ref="H5:H6"/>
    <mergeCell ref="I5:I6"/>
    <mergeCell ref="B27:I27"/>
    <mergeCell ref="B28:I28"/>
    <mergeCell ref="B29:I29"/>
    <mergeCell ref="A7:A12"/>
    <mergeCell ref="A13:A19"/>
    <mergeCell ref="A20:A26"/>
    <mergeCell ref="B1:I1"/>
    <mergeCell ref="B2:I2"/>
    <mergeCell ref="B3:I3"/>
    <mergeCell ref="B4:I4"/>
    <mergeCell ref="A5:A6"/>
    <mergeCell ref="B5:B6"/>
    <mergeCell ref="C5:C6"/>
  </mergeCells>
  <conditionalFormatting sqref="C7:C24">
    <cfRule type="expression" priority="157" dxfId="157" stopIfTrue="1">
      <formula>D7="totalizador"</formula>
    </cfRule>
  </conditionalFormatting>
  <conditionalFormatting sqref="C23">
    <cfRule type="expression" priority="155" dxfId="157" stopIfTrue="1">
      <formula>D23="totalizador"</formula>
    </cfRule>
  </conditionalFormatting>
  <conditionalFormatting sqref="C25">
    <cfRule type="expression" priority="154" dxfId="157" stopIfTrue="1">
      <formula>D25="totalizador"</formula>
    </cfRule>
  </conditionalFormatting>
  <conditionalFormatting sqref="C23">
    <cfRule type="expression" priority="152" dxfId="157" stopIfTrue="1">
      <formula>D23="totalizador"</formula>
    </cfRule>
  </conditionalFormatting>
  <conditionalFormatting sqref="C25">
    <cfRule type="expression" priority="151" dxfId="157" stopIfTrue="1">
      <formula>D25="totalizador"</formula>
    </cfRule>
  </conditionalFormatting>
  <conditionalFormatting sqref="C13:C17 C20:C24">
    <cfRule type="expression" priority="136" dxfId="157" stopIfTrue="1">
      <formula>D13="totalizador"</formula>
    </cfRule>
  </conditionalFormatting>
  <conditionalFormatting sqref="C23">
    <cfRule type="expression" priority="135" dxfId="157" stopIfTrue="1">
      <formula>D23="totalizador"</formula>
    </cfRule>
  </conditionalFormatting>
  <conditionalFormatting sqref="C25">
    <cfRule type="expression" priority="134" dxfId="157" stopIfTrue="1">
      <formula>D25="totalizador"</formula>
    </cfRule>
  </conditionalFormatting>
  <conditionalFormatting sqref="C13:C17 C20:C24">
    <cfRule type="expression" priority="133" dxfId="157" stopIfTrue="1">
      <formula>D13="totalizador"</formula>
    </cfRule>
  </conditionalFormatting>
  <conditionalFormatting sqref="C23">
    <cfRule type="expression" priority="132" dxfId="157" stopIfTrue="1">
      <formula>D23="totalizador"</formula>
    </cfRule>
  </conditionalFormatting>
  <conditionalFormatting sqref="C25">
    <cfRule type="expression" priority="131" dxfId="157" stopIfTrue="1">
      <formula>D25="totalizador"</formula>
    </cfRule>
  </conditionalFormatting>
  <conditionalFormatting sqref="C9">
    <cfRule type="expression" priority="128" dxfId="157" stopIfTrue="1">
      <formula>D9="totalizador"</formula>
    </cfRule>
  </conditionalFormatting>
  <conditionalFormatting sqref="C10">
    <cfRule type="expression" priority="127" dxfId="157" stopIfTrue="1">
      <formula>D10="totalizador"</formula>
    </cfRule>
  </conditionalFormatting>
  <conditionalFormatting sqref="C10">
    <cfRule type="expression" priority="126" dxfId="157" stopIfTrue="1">
      <formula>D10="totalizador"</formula>
    </cfRule>
  </conditionalFormatting>
  <conditionalFormatting sqref="C18:C19">
    <cfRule type="expression" priority="125" dxfId="157" stopIfTrue="1">
      <formula>D18="totalizador"</formula>
    </cfRule>
  </conditionalFormatting>
  <conditionalFormatting sqref="C18:C19">
    <cfRule type="expression" priority="124" dxfId="157" stopIfTrue="1">
      <formula>D18="totalizador"</formula>
    </cfRule>
  </conditionalFormatting>
  <conditionalFormatting sqref="C23">
    <cfRule type="expression" priority="123" dxfId="157" stopIfTrue="1">
      <formula>D23="totalizador"</formula>
    </cfRule>
  </conditionalFormatting>
  <conditionalFormatting sqref="C23">
    <cfRule type="expression" priority="122" dxfId="157" stopIfTrue="1">
      <formula>D23="totalizador"</formula>
    </cfRule>
  </conditionalFormatting>
  <conditionalFormatting sqref="C25">
    <cfRule type="expression" priority="121" dxfId="157" stopIfTrue="1">
      <formula>D25="totalizador"</formula>
    </cfRule>
  </conditionalFormatting>
  <conditionalFormatting sqref="C25">
    <cfRule type="expression" priority="120" dxfId="157" stopIfTrue="1">
      <formula>D25="totalizador"</formula>
    </cfRule>
  </conditionalFormatting>
  <conditionalFormatting sqref="C23">
    <cfRule type="expression" priority="119" dxfId="157" stopIfTrue="1">
      <formula>D23="totalizador"</formula>
    </cfRule>
  </conditionalFormatting>
  <conditionalFormatting sqref="C23">
    <cfRule type="expression" priority="118" dxfId="157" stopIfTrue="1">
      <formula>D23="totalizador"</formula>
    </cfRule>
  </conditionalFormatting>
  <conditionalFormatting sqref="C25">
    <cfRule type="expression" priority="117" dxfId="157" stopIfTrue="1">
      <formula>D25="totalizador"</formula>
    </cfRule>
  </conditionalFormatting>
  <conditionalFormatting sqref="C25">
    <cfRule type="expression" priority="116" dxfId="157" stopIfTrue="1">
      <formula>D25="totalizador"</formula>
    </cfRule>
  </conditionalFormatting>
  <conditionalFormatting sqref="C9">
    <cfRule type="expression" priority="115" dxfId="157" stopIfTrue="1">
      <formula>D9="totalizador"</formula>
    </cfRule>
  </conditionalFormatting>
  <conditionalFormatting sqref="C9">
    <cfRule type="expression" priority="114" dxfId="157" stopIfTrue="1">
      <formula>D9="totalizador"</formula>
    </cfRule>
  </conditionalFormatting>
  <conditionalFormatting sqref="C13:C17">
    <cfRule type="expression" priority="113" dxfId="157" stopIfTrue="1">
      <formula>D13="totalizador"</formula>
    </cfRule>
  </conditionalFormatting>
  <conditionalFormatting sqref="C20:C24">
    <cfRule type="expression" priority="112" dxfId="157" stopIfTrue="1">
      <formula>D20="totalizador"</formula>
    </cfRule>
  </conditionalFormatting>
  <conditionalFormatting sqref="C25">
    <cfRule type="expression" priority="111" dxfId="157" stopIfTrue="1">
      <formula>D25="totalizador"</formula>
    </cfRule>
  </conditionalFormatting>
  <conditionalFormatting sqref="C20:C24">
    <cfRule type="expression" priority="110" dxfId="157" stopIfTrue="1">
      <formula>D20="totalizador"</formula>
    </cfRule>
  </conditionalFormatting>
  <conditionalFormatting sqref="C25">
    <cfRule type="expression" priority="109" dxfId="157" stopIfTrue="1">
      <formula>D25="totalizador"</formula>
    </cfRule>
  </conditionalFormatting>
  <conditionalFormatting sqref="C11">
    <cfRule type="expression" priority="85" dxfId="157" stopIfTrue="1">
      <formula>D11="totalizador"</formula>
    </cfRule>
  </conditionalFormatting>
  <conditionalFormatting sqref="D11:H12 D18:H19">
    <cfRule type="expression" priority="55" dxfId="157" stopIfTrue="1">
      <formula>E11="totalizador"</formula>
    </cfRule>
  </conditionalFormatting>
  <conditionalFormatting sqref="D25:H25">
    <cfRule type="expression" priority="53" dxfId="157" stopIfTrue="1">
      <formula>E25="totalizador"</formula>
    </cfRule>
  </conditionalFormatting>
  <conditionalFormatting sqref="D25:H25">
    <cfRule type="expression" priority="51" dxfId="157" stopIfTrue="1">
      <formula>E25="totalizador"</formula>
    </cfRule>
  </conditionalFormatting>
  <conditionalFormatting sqref="D25:H25">
    <cfRule type="expression" priority="48" dxfId="157" stopIfTrue="1">
      <formula>E25="totalizador"</formula>
    </cfRule>
  </conditionalFormatting>
  <conditionalFormatting sqref="D25:H25">
    <cfRule type="expression" priority="45" dxfId="157" stopIfTrue="1">
      <formula>E25="totalizador"</formula>
    </cfRule>
  </conditionalFormatting>
  <conditionalFormatting sqref="D18:H19">
    <cfRule type="expression" priority="41" dxfId="157" stopIfTrue="1">
      <formula>E18="totalizador"</formula>
    </cfRule>
  </conditionalFormatting>
  <conditionalFormatting sqref="D18:H19">
    <cfRule type="expression" priority="40" dxfId="157" stopIfTrue="1">
      <formula>E18="totalizador"</formula>
    </cfRule>
  </conditionalFormatting>
  <conditionalFormatting sqref="D25:H25">
    <cfRule type="expression" priority="37" dxfId="157" stopIfTrue="1">
      <formula>E25="totalizador"</formula>
    </cfRule>
  </conditionalFormatting>
  <conditionalFormatting sqref="D25:H25">
    <cfRule type="expression" priority="36" dxfId="157" stopIfTrue="1">
      <formula>E25="totalizador"</formula>
    </cfRule>
  </conditionalFormatting>
  <conditionalFormatting sqref="D25:H25">
    <cfRule type="expression" priority="33" dxfId="157" stopIfTrue="1">
      <formula>E25="totalizador"</formula>
    </cfRule>
  </conditionalFormatting>
  <conditionalFormatting sqref="D25:H25">
    <cfRule type="expression" priority="32" dxfId="157" stopIfTrue="1">
      <formula>E25="totalizador"</formula>
    </cfRule>
  </conditionalFormatting>
  <conditionalFormatting sqref="D25:H25">
    <cfRule type="expression" priority="27" dxfId="157" stopIfTrue="1">
      <formula>E25="totalizador"</formula>
    </cfRule>
  </conditionalFormatting>
  <conditionalFormatting sqref="D25:H25">
    <cfRule type="expression" priority="25" dxfId="157" stopIfTrue="1">
      <formula>E25="totalizador"</formula>
    </cfRule>
  </conditionalFormatting>
  <conditionalFormatting sqref="D11:H11">
    <cfRule type="expression" priority="24" dxfId="157" stopIfTrue="1">
      <formula>E11="totalizador"</formula>
    </cfRule>
  </conditionalFormatting>
  <conditionalFormatting sqref="D7:H10">
    <cfRule type="expression" priority="23" dxfId="157" stopIfTrue="1">
      <formula>E7="totalizador"</formula>
    </cfRule>
  </conditionalFormatting>
  <conditionalFormatting sqref="D9:H9">
    <cfRule type="expression" priority="22" dxfId="157" stopIfTrue="1">
      <formula>E9="totalizador"</formula>
    </cfRule>
  </conditionalFormatting>
  <conditionalFormatting sqref="D10:H10">
    <cfRule type="expression" priority="21" dxfId="157" stopIfTrue="1">
      <formula>E10="totalizador"</formula>
    </cfRule>
  </conditionalFormatting>
  <conditionalFormatting sqref="D10:H10">
    <cfRule type="expression" priority="20" dxfId="157" stopIfTrue="1">
      <formula>E10="totalizador"</formula>
    </cfRule>
  </conditionalFormatting>
  <conditionalFormatting sqref="D9:H9">
    <cfRule type="expression" priority="19" dxfId="157" stopIfTrue="1">
      <formula>E9="totalizador"</formula>
    </cfRule>
  </conditionalFormatting>
  <conditionalFormatting sqref="D9:H9">
    <cfRule type="expression" priority="18" dxfId="157" stopIfTrue="1">
      <formula>E9="totalizador"</formula>
    </cfRule>
  </conditionalFormatting>
  <conditionalFormatting sqref="D13:H17">
    <cfRule type="expression" priority="17" dxfId="157" stopIfTrue="1">
      <formula>E13="totalizador"</formula>
    </cfRule>
  </conditionalFormatting>
  <conditionalFormatting sqref="D13:H17">
    <cfRule type="expression" priority="16" dxfId="157" stopIfTrue="1">
      <formula>E13="totalizador"</formula>
    </cfRule>
  </conditionalFormatting>
  <conditionalFormatting sqref="D13:H17">
    <cfRule type="expression" priority="15" dxfId="157" stopIfTrue="1">
      <formula>E13="totalizador"</formula>
    </cfRule>
  </conditionalFormatting>
  <conditionalFormatting sqref="D13:H17">
    <cfRule type="expression" priority="14" dxfId="157" stopIfTrue="1">
      <formula>E13="totalizador"</formula>
    </cfRule>
  </conditionalFormatting>
  <conditionalFormatting sqref="D20:H24">
    <cfRule type="expression" priority="13" dxfId="157" stopIfTrue="1">
      <formula>E20="totalizador"</formula>
    </cfRule>
  </conditionalFormatting>
  <conditionalFormatting sqref="D23:H23">
    <cfRule type="expression" priority="12" dxfId="157" stopIfTrue="1">
      <formula>E23="totalizador"</formula>
    </cfRule>
  </conditionalFormatting>
  <conditionalFormatting sqref="D23:H23">
    <cfRule type="expression" priority="11" dxfId="157" stopIfTrue="1">
      <formula>E23="totalizador"</formula>
    </cfRule>
  </conditionalFormatting>
  <conditionalFormatting sqref="D20:H24">
    <cfRule type="expression" priority="10" dxfId="157" stopIfTrue="1">
      <formula>E20="totalizador"</formula>
    </cfRule>
  </conditionalFormatting>
  <conditionalFormatting sqref="D23:H23">
    <cfRule type="expression" priority="9" dxfId="157" stopIfTrue="1">
      <formula>E23="totalizador"</formula>
    </cfRule>
  </conditionalFormatting>
  <conditionalFormatting sqref="D20:H24">
    <cfRule type="expression" priority="8" dxfId="157" stopIfTrue="1">
      <formula>E20="totalizador"</formula>
    </cfRule>
  </conditionalFormatting>
  <conditionalFormatting sqref="D23:H23">
    <cfRule type="expression" priority="7" dxfId="157" stopIfTrue="1">
      <formula>E23="totalizador"</formula>
    </cfRule>
  </conditionalFormatting>
  <conditionalFormatting sqref="D23:H23">
    <cfRule type="expression" priority="6" dxfId="157" stopIfTrue="1">
      <formula>E23="totalizador"</formula>
    </cfRule>
  </conditionalFormatting>
  <conditionalFormatting sqref="D23:H23">
    <cfRule type="expression" priority="5" dxfId="157" stopIfTrue="1">
      <formula>E23="totalizador"</formula>
    </cfRule>
  </conditionalFormatting>
  <conditionalFormatting sqref="D23:H23">
    <cfRule type="expression" priority="4" dxfId="157" stopIfTrue="1">
      <formula>E23="totalizador"</formula>
    </cfRule>
  </conditionalFormatting>
  <conditionalFormatting sqref="D23:H23">
    <cfRule type="expression" priority="3" dxfId="157" stopIfTrue="1">
      <formula>E23="totalizador"</formula>
    </cfRule>
  </conditionalFormatting>
  <conditionalFormatting sqref="D20:H24">
    <cfRule type="expression" priority="2" dxfId="157" stopIfTrue="1">
      <formula>E20="totalizador"</formula>
    </cfRule>
  </conditionalFormatting>
  <conditionalFormatting sqref="D20:H24">
    <cfRule type="expression" priority="1" dxfId="157" stopIfTrue="1">
      <formula>E20="totalizador"</formula>
    </cfRule>
  </conditionalFormatting>
  <conditionalFormatting sqref="I9:I10 I12 I19">
    <cfRule type="expression" priority="158" dxfId="157" stopIfTrue="1">
      <formula>'Ctas de resultados isapres cerr'!#REF!="totalizador"</formula>
    </cfRule>
  </conditionalFormatting>
  <printOptions horizontalCentered="1" verticalCentered="1"/>
  <pageMargins left="0.5905511811023623" right="0.5905511811023623" top="0.7874015748031497" bottom="0.7874015748031497" header="0" footer="0"/>
  <pageSetup fitToHeight="1" fitToWidth="1" horizontalDpi="600" verticalDpi="600" orientation="landscape" scale="86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5"/>
  <sheetViews>
    <sheetView showGridLines="0" zoomScale="80" zoomScaleNormal="80" zoomScalePageLayoutView="0" workbookViewId="0" topLeftCell="A1">
      <selection activeCell="A1" sqref="A1"/>
    </sheetView>
  </sheetViews>
  <sheetFormatPr defaultColWidth="9" defaultRowHeight="11.25"/>
  <cols>
    <col min="1" max="1" width="8.66015625" style="26" bestFit="1" customWidth="1"/>
    <col min="2" max="2" width="8.66015625" style="26" customWidth="1"/>
    <col min="3" max="3" width="60.83203125" style="26" customWidth="1"/>
    <col min="4" max="4" width="17.16015625" style="26" customWidth="1"/>
    <col min="5" max="5" width="17.5" style="26" customWidth="1"/>
    <col min="6" max="6" width="17.66015625" style="26" customWidth="1"/>
    <col min="7" max="7" width="15.83203125" style="26" customWidth="1"/>
    <col min="8" max="10" width="17.5" style="26" bestFit="1" customWidth="1"/>
    <col min="11" max="11" width="15.83203125" style="26" customWidth="1"/>
    <col min="12" max="12" width="19.5" style="26" customWidth="1"/>
    <col min="13" max="19" width="9" style="27" customWidth="1"/>
    <col min="20" max="20" width="12" style="25" customWidth="1"/>
    <col min="21" max="16384" width="9" style="27" customWidth="1"/>
  </cols>
  <sheetData>
    <row r="1" spans="3:12" ht="12">
      <c r="C1" s="384"/>
      <c r="D1" s="384"/>
      <c r="E1" s="384"/>
      <c r="F1" s="384"/>
      <c r="G1" s="384"/>
      <c r="H1" s="384"/>
      <c r="I1" s="384"/>
      <c r="J1" s="384"/>
      <c r="K1" s="384"/>
      <c r="L1" s="384"/>
    </row>
    <row r="2" spans="3:12" ht="12">
      <c r="C2" s="385" t="s">
        <v>45</v>
      </c>
      <c r="D2" s="386"/>
      <c r="E2" s="386"/>
      <c r="F2" s="386"/>
      <c r="G2" s="386"/>
      <c r="H2" s="386"/>
      <c r="I2" s="386"/>
      <c r="J2" s="386"/>
      <c r="K2" s="386"/>
      <c r="L2" s="387"/>
    </row>
    <row r="3" spans="3:12" ht="12">
      <c r="C3" s="456" t="s">
        <v>287</v>
      </c>
      <c r="D3" s="457"/>
      <c r="E3" s="457"/>
      <c r="F3" s="457"/>
      <c r="G3" s="457"/>
      <c r="H3" s="457"/>
      <c r="I3" s="457"/>
      <c r="J3" s="457"/>
      <c r="K3" s="457"/>
      <c r="L3" s="458"/>
    </row>
    <row r="4" spans="1:12" ht="12.75" thickBot="1">
      <c r="A4" s="28"/>
      <c r="B4" s="28"/>
      <c r="C4" s="465" t="s">
        <v>266</v>
      </c>
      <c r="D4" s="460"/>
      <c r="E4" s="460"/>
      <c r="F4" s="460"/>
      <c r="G4" s="460"/>
      <c r="H4" s="460"/>
      <c r="I4" s="460"/>
      <c r="J4" s="460"/>
      <c r="K4" s="460"/>
      <c r="L4" s="461"/>
    </row>
    <row r="5" spans="1:12" ht="15.75" customHeight="1">
      <c r="A5" s="522" t="s">
        <v>22</v>
      </c>
      <c r="B5" s="213"/>
      <c r="C5" s="497" t="s">
        <v>23</v>
      </c>
      <c r="D5" s="446" t="s">
        <v>6</v>
      </c>
      <c r="E5" s="446" t="s">
        <v>59</v>
      </c>
      <c r="F5" s="446" t="s">
        <v>7</v>
      </c>
      <c r="G5" s="446" t="s">
        <v>14</v>
      </c>
      <c r="H5" s="446" t="s">
        <v>48</v>
      </c>
      <c r="I5" s="446" t="s">
        <v>30</v>
      </c>
      <c r="J5" s="446" t="s">
        <v>55</v>
      </c>
      <c r="K5" s="446" t="s">
        <v>9</v>
      </c>
      <c r="L5" s="444" t="s">
        <v>18</v>
      </c>
    </row>
    <row r="6" spans="1:12" ht="23.25" customHeight="1" thickBot="1">
      <c r="A6" s="523"/>
      <c r="B6" s="213"/>
      <c r="C6" s="498"/>
      <c r="D6" s="447"/>
      <c r="E6" s="447"/>
      <c r="F6" s="447"/>
      <c r="G6" s="447"/>
      <c r="H6" s="447"/>
      <c r="I6" s="447"/>
      <c r="J6" s="447"/>
      <c r="K6" s="447"/>
      <c r="L6" s="445"/>
    </row>
    <row r="7" spans="1:12" ht="12">
      <c r="A7" s="185"/>
      <c r="B7" s="513" t="s">
        <v>247</v>
      </c>
      <c r="C7" s="197" t="s">
        <v>178</v>
      </c>
      <c r="D7" s="186"/>
      <c r="E7" s="192"/>
      <c r="F7" s="192"/>
      <c r="G7" s="192"/>
      <c r="H7" s="192"/>
      <c r="I7" s="192"/>
      <c r="J7" s="192"/>
      <c r="K7" s="192"/>
      <c r="L7" s="192"/>
    </row>
    <row r="8" spans="1:12" ht="24.75">
      <c r="A8" s="199">
        <v>40110</v>
      </c>
      <c r="B8" s="512"/>
      <c r="C8" s="147" t="s">
        <v>105</v>
      </c>
      <c r="D8" s="187">
        <v>185461006</v>
      </c>
      <c r="E8" s="187">
        <v>197900017</v>
      </c>
      <c r="F8" s="187">
        <v>63984469</v>
      </c>
      <c r="G8" s="187">
        <v>2583633</v>
      </c>
      <c r="H8" s="187">
        <v>138222819</v>
      </c>
      <c r="I8" s="187">
        <v>206372498</v>
      </c>
      <c r="J8" s="187">
        <v>153912955</v>
      </c>
      <c r="K8" s="187">
        <v>0</v>
      </c>
      <c r="L8" s="192">
        <v>948437397</v>
      </c>
    </row>
    <row r="9" spans="1:12" ht="37.5">
      <c r="A9" s="199">
        <v>40120</v>
      </c>
      <c r="B9" s="512"/>
      <c r="C9" s="147" t="s">
        <v>106</v>
      </c>
      <c r="D9" s="187">
        <v>2872692</v>
      </c>
      <c r="E9" s="187">
        <v>0</v>
      </c>
      <c r="F9" s="187">
        <v>0</v>
      </c>
      <c r="G9" s="187">
        <v>0</v>
      </c>
      <c r="H9" s="187">
        <v>0</v>
      </c>
      <c r="I9" s="187">
        <v>0</v>
      </c>
      <c r="J9" s="187">
        <v>19665816</v>
      </c>
      <c r="K9" s="187">
        <v>0</v>
      </c>
      <c r="L9" s="192">
        <v>22538508</v>
      </c>
    </row>
    <row r="10" spans="1:12" ht="37.5">
      <c r="A10" s="199">
        <v>40130</v>
      </c>
      <c r="B10" s="512"/>
      <c r="C10" s="147" t="s">
        <v>107</v>
      </c>
      <c r="D10" s="187">
        <v>0</v>
      </c>
      <c r="E10" s="187">
        <v>0</v>
      </c>
      <c r="F10" s="187">
        <v>0</v>
      </c>
      <c r="G10" s="187">
        <v>0</v>
      </c>
      <c r="H10" s="187">
        <v>0</v>
      </c>
      <c r="I10" s="187">
        <v>0</v>
      </c>
      <c r="J10" s="187">
        <v>0</v>
      </c>
      <c r="K10" s="187">
        <v>0</v>
      </c>
      <c r="L10" s="192">
        <v>0</v>
      </c>
    </row>
    <row r="11" spans="1:12" ht="37.5">
      <c r="A11" s="199">
        <v>40140</v>
      </c>
      <c r="B11" s="512"/>
      <c r="C11" s="147" t="s">
        <v>108</v>
      </c>
      <c r="D11" s="187">
        <v>0</v>
      </c>
      <c r="E11" s="187">
        <v>0</v>
      </c>
      <c r="F11" s="187">
        <v>0</v>
      </c>
      <c r="G11" s="187">
        <v>0</v>
      </c>
      <c r="H11" s="187">
        <v>0</v>
      </c>
      <c r="I11" s="187">
        <v>0</v>
      </c>
      <c r="J11" s="187">
        <v>0</v>
      </c>
      <c r="K11" s="187">
        <v>0</v>
      </c>
      <c r="L11" s="192">
        <v>0</v>
      </c>
    </row>
    <row r="12" spans="1:12" ht="12">
      <c r="A12" s="199">
        <v>40150</v>
      </c>
      <c r="B12" s="512"/>
      <c r="C12" s="147" t="s">
        <v>109</v>
      </c>
      <c r="D12" s="187">
        <v>26664284</v>
      </c>
      <c r="E12" s="187">
        <v>14131680</v>
      </c>
      <c r="F12" s="187">
        <v>146774</v>
      </c>
      <c r="G12" s="187">
        <v>83992</v>
      </c>
      <c r="H12" s="187">
        <v>0</v>
      </c>
      <c r="I12" s="187">
        <v>160722</v>
      </c>
      <c r="J12" s="187">
        <v>12776494</v>
      </c>
      <c r="K12" s="187">
        <v>0</v>
      </c>
      <c r="L12" s="192">
        <v>53963946</v>
      </c>
    </row>
    <row r="13" spans="1:12" ht="12">
      <c r="A13" s="188"/>
      <c r="B13" s="512"/>
      <c r="C13" s="179" t="s">
        <v>179</v>
      </c>
      <c r="D13" s="187"/>
      <c r="E13" s="187"/>
      <c r="F13" s="187"/>
      <c r="G13" s="187"/>
      <c r="H13" s="187"/>
      <c r="I13" s="187"/>
      <c r="J13" s="187"/>
      <c r="K13" s="187"/>
      <c r="L13" s="192"/>
    </row>
    <row r="14" spans="1:12" ht="24.75">
      <c r="A14" s="199">
        <v>40160</v>
      </c>
      <c r="B14" s="512"/>
      <c r="C14" s="147" t="s">
        <v>110</v>
      </c>
      <c r="D14" s="187">
        <v>-174528096</v>
      </c>
      <c r="E14" s="187">
        <v>-172516833</v>
      </c>
      <c r="F14" s="187">
        <v>-55679092</v>
      </c>
      <c r="G14" s="187">
        <v>-2357367</v>
      </c>
      <c r="H14" s="187">
        <v>-136079176</v>
      </c>
      <c r="I14" s="187">
        <v>-175642264</v>
      </c>
      <c r="J14" s="187">
        <v>-19516250</v>
      </c>
      <c r="K14" s="187">
        <v>0</v>
      </c>
      <c r="L14" s="192">
        <v>-736319078</v>
      </c>
    </row>
    <row r="15" spans="1:12" ht="24.75">
      <c r="A15" s="199">
        <v>40170</v>
      </c>
      <c r="B15" s="512"/>
      <c r="C15" s="147" t="s">
        <v>111</v>
      </c>
      <c r="D15" s="187">
        <v>0</v>
      </c>
      <c r="E15" s="187">
        <v>0</v>
      </c>
      <c r="F15" s="187">
        <v>0</v>
      </c>
      <c r="G15" s="187">
        <v>0</v>
      </c>
      <c r="H15" s="187">
        <v>0</v>
      </c>
      <c r="I15" s="187">
        <v>0</v>
      </c>
      <c r="J15" s="187">
        <v>0</v>
      </c>
      <c r="K15" s="187">
        <v>0</v>
      </c>
      <c r="L15" s="192">
        <v>0</v>
      </c>
    </row>
    <row r="16" spans="1:12" ht="12">
      <c r="A16" s="199">
        <v>40180</v>
      </c>
      <c r="B16" s="512"/>
      <c r="C16" s="147" t="s">
        <v>112</v>
      </c>
      <c r="D16" s="187">
        <v>-10457644</v>
      </c>
      <c r="E16" s="187">
        <v>-15241225</v>
      </c>
      <c r="F16" s="187">
        <v>-2709958</v>
      </c>
      <c r="G16" s="187">
        <v>-293724</v>
      </c>
      <c r="H16" s="187">
        <v>-8499637</v>
      </c>
      <c r="I16" s="187">
        <v>-14233077</v>
      </c>
      <c r="J16" s="187">
        <v>0</v>
      </c>
      <c r="K16" s="187">
        <v>0</v>
      </c>
      <c r="L16" s="192">
        <v>-51435265</v>
      </c>
    </row>
    <row r="17" spans="1:12" ht="37.5">
      <c r="A17" s="199">
        <v>40190</v>
      </c>
      <c r="B17" s="512"/>
      <c r="C17" s="147" t="s">
        <v>113</v>
      </c>
      <c r="D17" s="187">
        <v>0</v>
      </c>
      <c r="E17" s="187">
        <v>0</v>
      </c>
      <c r="F17" s="187">
        <v>0</v>
      </c>
      <c r="G17" s="187">
        <v>0</v>
      </c>
      <c r="H17" s="187">
        <v>0</v>
      </c>
      <c r="I17" s="187">
        <v>0</v>
      </c>
      <c r="J17" s="187">
        <v>-158930115</v>
      </c>
      <c r="K17" s="187">
        <v>0</v>
      </c>
      <c r="L17" s="192">
        <v>-158930115</v>
      </c>
    </row>
    <row r="18" spans="1:12" ht="12">
      <c r="A18" s="199">
        <v>40200</v>
      </c>
      <c r="B18" s="512"/>
      <c r="C18" s="147" t="s">
        <v>114</v>
      </c>
      <c r="D18" s="187">
        <v>-12042616</v>
      </c>
      <c r="E18" s="187">
        <v>-9425521</v>
      </c>
      <c r="F18" s="187">
        <v>0</v>
      </c>
      <c r="G18" s="187">
        <v>-114703</v>
      </c>
      <c r="H18" s="187">
        <v>-1076801</v>
      </c>
      <c r="I18" s="187">
        <v>0</v>
      </c>
      <c r="J18" s="187">
        <v>0</v>
      </c>
      <c r="K18" s="187">
        <v>0</v>
      </c>
      <c r="L18" s="192">
        <v>-22659641</v>
      </c>
    </row>
    <row r="19" spans="1:12" ht="12">
      <c r="A19" s="199">
        <v>40210</v>
      </c>
      <c r="B19" s="512"/>
      <c r="C19" s="147" t="s">
        <v>115</v>
      </c>
      <c r="D19" s="187">
        <v>0</v>
      </c>
      <c r="E19" s="187">
        <v>-11453477</v>
      </c>
      <c r="F19" s="187">
        <v>0</v>
      </c>
      <c r="G19" s="187">
        <v>0</v>
      </c>
      <c r="H19" s="187">
        <v>0</v>
      </c>
      <c r="I19" s="187">
        <v>0</v>
      </c>
      <c r="J19" s="187">
        <v>0</v>
      </c>
      <c r="K19" s="187">
        <v>0</v>
      </c>
      <c r="L19" s="192">
        <v>-11453477</v>
      </c>
    </row>
    <row r="20" spans="1:12" ht="12">
      <c r="A20" s="199">
        <v>40220</v>
      </c>
      <c r="B20" s="512"/>
      <c r="C20" s="147" t="s">
        <v>116</v>
      </c>
      <c r="D20" s="187">
        <v>0</v>
      </c>
      <c r="E20" s="187">
        <v>0</v>
      </c>
      <c r="F20" s="187">
        <v>0</v>
      </c>
      <c r="G20" s="187">
        <v>0</v>
      </c>
      <c r="H20" s="187">
        <v>0</v>
      </c>
      <c r="I20" s="187">
        <v>0</v>
      </c>
      <c r="J20" s="187">
        <v>10776</v>
      </c>
      <c r="K20" s="187">
        <v>0</v>
      </c>
      <c r="L20" s="192">
        <v>10776</v>
      </c>
    </row>
    <row r="21" spans="1:12" ht="12">
      <c r="A21" s="199">
        <v>40230</v>
      </c>
      <c r="B21" s="512"/>
      <c r="C21" s="147" t="s">
        <v>117</v>
      </c>
      <c r="D21" s="187">
        <v>-3336</v>
      </c>
      <c r="E21" s="187">
        <v>0</v>
      </c>
      <c r="F21" s="187">
        <v>-103527</v>
      </c>
      <c r="G21" s="187">
        <v>0</v>
      </c>
      <c r="H21" s="187">
        <v>-71447</v>
      </c>
      <c r="I21" s="187">
        <v>-38404</v>
      </c>
      <c r="J21" s="187">
        <v>-328646</v>
      </c>
      <c r="K21" s="187">
        <v>-327</v>
      </c>
      <c r="L21" s="192">
        <v>-545687</v>
      </c>
    </row>
    <row r="22" spans="1:12" ht="12">
      <c r="A22" s="199">
        <v>40240</v>
      </c>
      <c r="B22" s="512"/>
      <c r="C22" s="147" t="s">
        <v>118</v>
      </c>
      <c r="D22" s="187">
        <v>1221857</v>
      </c>
      <c r="E22" s="187">
        <v>0</v>
      </c>
      <c r="F22" s="187">
        <v>287500</v>
      </c>
      <c r="G22" s="187">
        <v>0</v>
      </c>
      <c r="H22" s="187">
        <v>668202</v>
      </c>
      <c r="I22" s="187">
        <v>216465</v>
      </c>
      <c r="J22" s="187">
        <v>0</v>
      </c>
      <c r="K22" s="187">
        <v>0</v>
      </c>
      <c r="L22" s="192">
        <v>2394024</v>
      </c>
    </row>
    <row r="23" spans="1:12" ht="24.75">
      <c r="A23" s="199">
        <v>40250</v>
      </c>
      <c r="B23" s="512"/>
      <c r="C23" s="147" t="s">
        <v>119</v>
      </c>
      <c r="D23" s="187">
        <v>-2598917</v>
      </c>
      <c r="E23" s="187">
        <v>-1601725</v>
      </c>
      <c r="F23" s="187">
        <v>-1234892</v>
      </c>
      <c r="G23" s="187">
        <v>0</v>
      </c>
      <c r="H23" s="187">
        <v>-584060</v>
      </c>
      <c r="I23" s="187">
        <v>-2244382</v>
      </c>
      <c r="J23" s="187">
        <v>-3166785</v>
      </c>
      <c r="K23" s="187">
        <v>-536</v>
      </c>
      <c r="L23" s="192">
        <v>-11431297</v>
      </c>
    </row>
    <row r="24" spans="1:12" ht="12">
      <c r="A24" s="199">
        <v>40260</v>
      </c>
      <c r="B24" s="512"/>
      <c r="C24" s="147" t="s">
        <v>120</v>
      </c>
      <c r="D24" s="187">
        <v>-294375</v>
      </c>
      <c r="E24" s="187">
        <v>-3203898</v>
      </c>
      <c r="F24" s="187">
        <v>1389085</v>
      </c>
      <c r="G24" s="187">
        <v>144052</v>
      </c>
      <c r="H24" s="187">
        <v>16591032</v>
      </c>
      <c r="I24" s="187">
        <v>6660998</v>
      </c>
      <c r="J24" s="187">
        <v>-136335</v>
      </c>
      <c r="K24" s="187">
        <v>0</v>
      </c>
      <c r="L24" s="192">
        <v>21150559</v>
      </c>
    </row>
    <row r="25" spans="1:12" ht="24.75">
      <c r="A25" s="163">
        <v>40000</v>
      </c>
      <c r="B25" s="512"/>
      <c r="C25" s="156" t="s">
        <v>244</v>
      </c>
      <c r="D25" s="180">
        <v>16294855</v>
      </c>
      <c r="E25" s="180">
        <v>-1410982</v>
      </c>
      <c r="F25" s="180">
        <v>6080359</v>
      </c>
      <c r="G25" s="180">
        <v>45883</v>
      </c>
      <c r="H25" s="180">
        <v>9170932</v>
      </c>
      <c r="I25" s="180">
        <v>21252556</v>
      </c>
      <c r="J25" s="180">
        <v>4287910</v>
      </c>
      <c r="K25" s="180">
        <v>-863</v>
      </c>
      <c r="L25" s="184">
        <v>55720650</v>
      </c>
    </row>
    <row r="26" spans="1:12" ht="24.75">
      <c r="A26" s="199">
        <v>41100</v>
      </c>
      <c r="B26" s="512" t="s">
        <v>248</v>
      </c>
      <c r="C26" s="147" t="s">
        <v>121</v>
      </c>
      <c r="D26" s="187">
        <v>0</v>
      </c>
      <c r="E26" s="187">
        <v>0</v>
      </c>
      <c r="F26" s="187">
        <v>0</v>
      </c>
      <c r="G26" s="187">
        <v>0</v>
      </c>
      <c r="H26" s="187">
        <v>0</v>
      </c>
      <c r="I26" s="187">
        <v>0</v>
      </c>
      <c r="J26" s="187">
        <v>0</v>
      </c>
      <c r="K26" s="187">
        <v>0</v>
      </c>
      <c r="L26" s="192">
        <v>0</v>
      </c>
    </row>
    <row r="27" spans="1:12" ht="24.75">
      <c r="A27" s="199">
        <v>41110</v>
      </c>
      <c r="B27" s="512"/>
      <c r="C27" s="147" t="s">
        <v>122</v>
      </c>
      <c r="D27" s="187">
        <v>0</v>
      </c>
      <c r="E27" s="187">
        <v>0</v>
      </c>
      <c r="F27" s="187">
        <v>0</v>
      </c>
      <c r="G27" s="187">
        <v>0</v>
      </c>
      <c r="H27" s="187">
        <v>0</v>
      </c>
      <c r="I27" s="187">
        <v>0</v>
      </c>
      <c r="J27" s="187">
        <v>0</v>
      </c>
      <c r="K27" s="187">
        <v>0</v>
      </c>
      <c r="L27" s="192">
        <v>0</v>
      </c>
    </row>
    <row r="28" spans="1:12" ht="24.75">
      <c r="A28" s="199">
        <v>41120</v>
      </c>
      <c r="B28" s="512"/>
      <c r="C28" s="147" t="s">
        <v>123</v>
      </c>
      <c r="D28" s="187">
        <v>0</v>
      </c>
      <c r="E28" s="187">
        <v>0</v>
      </c>
      <c r="F28" s="187">
        <v>0</v>
      </c>
      <c r="G28" s="187">
        <v>0</v>
      </c>
      <c r="H28" s="187">
        <v>0</v>
      </c>
      <c r="I28" s="187">
        <v>0</v>
      </c>
      <c r="J28" s="187">
        <v>0</v>
      </c>
      <c r="K28" s="187">
        <v>0</v>
      </c>
      <c r="L28" s="192">
        <v>0</v>
      </c>
    </row>
    <row r="29" spans="1:12" ht="24.75">
      <c r="A29" s="199">
        <v>41130</v>
      </c>
      <c r="B29" s="512"/>
      <c r="C29" s="147" t="s">
        <v>124</v>
      </c>
      <c r="D29" s="187">
        <v>1465096</v>
      </c>
      <c r="E29" s="187">
        <v>0</v>
      </c>
      <c r="F29" s="187">
        <v>0</v>
      </c>
      <c r="G29" s="187">
        <v>0</v>
      </c>
      <c r="H29" s="187">
        <v>0</v>
      </c>
      <c r="I29" s="187">
        <v>0</v>
      </c>
      <c r="J29" s="187">
        <v>0</v>
      </c>
      <c r="K29" s="187">
        <v>0</v>
      </c>
      <c r="L29" s="192">
        <v>1465096</v>
      </c>
    </row>
    <row r="30" spans="1:12" ht="24.75">
      <c r="A30" s="199">
        <v>41140</v>
      </c>
      <c r="B30" s="512"/>
      <c r="C30" s="147" t="s">
        <v>125</v>
      </c>
      <c r="D30" s="187">
        <v>-74028</v>
      </c>
      <c r="E30" s="187">
        <v>0</v>
      </c>
      <c r="F30" s="187">
        <v>0</v>
      </c>
      <c r="G30" s="187">
        <v>0</v>
      </c>
      <c r="H30" s="187">
        <v>0</v>
      </c>
      <c r="I30" s="187">
        <v>0</v>
      </c>
      <c r="J30" s="187">
        <v>0</v>
      </c>
      <c r="K30" s="187">
        <v>0</v>
      </c>
      <c r="L30" s="192">
        <v>-74028</v>
      </c>
    </row>
    <row r="31" spans="1:12" ht="24.75">
      <c r="A31" s="199">
        <v>41150</v>
      </c>
      <c r="B31" s="512"/>
      <c r="C31" s="147" t="s">
        <v>126</v>
      </c>
      <c r="D31" s="187">
        <v>0</v>
      </c>
      <c r="E31" s="187">
        <v>0</v>
      </c>
      <c r="F31" s="187">
        <v>0</v>
      </c>
      <c r="G31" s="187">
        <v>0</v>
      </c>
      <c r="H31" s="187">
        <v>0</v>
      </c>
      <c r="I31" s="187">
        <v>0</v>
      </c>
      <c r="J31" s="187">
        <v>0</v>
      </c>
      <c r="K31" s="187">
        <v>0</v>
      </c>
      <c r="L31" s="192">
        <v>0</v>
      </c>
    </row>
    <row r="32" spans="1:12" ht="24.75">
      <c r="A32" s="199">
        <v>41160</v>
      </c>
      <c r="B32" s="512"/>
      <c r="C32" s="147" t="s">
        <v>127</v>
      </c>
      <c r="D32" s="187">
        <v>0</v>
      </c>
      <c r="E32" s="187">
        <v>0</v>
      </c>
      <c r="F32" s="187">
        <v>0</v>
      </c>
      <c r="G32" s="187">
        <v>0</v>
      </c>
      <c r="H32" s="187">
        <v>0</v>
      </c>
      <c r="I32" s="187">
        <v>0</v>
      </c>
      <c r="J32" s="187">
        <v>0</v>
      </c>
      <c r="K32" s="187">
        <v>0</v>
      </c>
      <c r="L32" s="192">
        <v>0</v>
      </c>
    </row>
    <row r="33" spans="1:12" ht="12">
      <c r="A33" s="199">
        <v>41170</v>
      </c>
      <c r="B33" s="512"/>
      <c r="C33" s="147" t="s">
        <v>128</v>
      </c>
      <c r="D33" s="187">
        <v>-4412429</v>
      </c>
      <c r="E33" s="187">
        <v>-13224682</v>
      </c>
      <c r="F33" s="187">
        <v>-16250000</v>
      </c>
      <c r="G33" s="187">
        <v>0</v>
      </c>
      <c r="H33" s="187">
        <v>-13892786</v>
      </c>
      <c r="I33" s="187">
        <v>-43696341</v>
      </c>
      <c r="J33" s="187">
        <v>-2150000</v>
      </c>
      <c r="K33" s="187">
        <v>0</v>
      </c>
      <c r="L33" s="192">
        <v>-93626238</v>
      </c>
    </row>
    <row r="34" spans="1:12" ht="24.75">
      <c r="A34" s="199">
        <v>41180</v>
      </c>
      <c r="B34" s="512"/>
      <c r="C34" s="147" t="s">
        <v>129</v>
      </c>
      <c r="D34" s="187">
        <v>0</v>
      </c>
      <c r="E34" s="187">
        <v>0</v>
      </c>
      <c r="F34" s="187">
        <v>0</v>
      </c>
      <c r="G34" s="187">
        <v>0</v>
      </c>
      <c r="H34" s="187">
        <v>0</v>
      </c>
      <c r="I34" s="187">
        <v>0</v>
      </c>
      <c r="J34" s="187">
        <v>0</v>
      </c>
      <c r="K34" s="187">
        <v>0</v>
      </c>
      <c r="L34" s="192">
        <v>0</v>
      </c>
    </row>
    <row r="35" spans="1:12" ht="12">
      <c r="A35" s="199">
        <v>41190</v>
      </c>
      <c r="B35" s="512"/>
      <c r="C35" s="147" t="s">
        <v>130</v>
      </c>
      <c r="D35" s="187">
        <v>-205425</v>
      </c>
      <c r="E35" s="187">
        <v>-248888</v>
      </c>
      <c r="F35" s="187">
        <v>-13337</v>
      </c>
      <c r="G35" s="187">
        <v>0</v>
      </c>
      <c r="H35" s="187">
        <v>-195096</v>
      </c>
      <c r="I35" s="187">
        <v>-582868</v>
      </c>
      <c r="J35" s="187">
        <v>-986289</v>
      </c>
      <c r="K35" s="187">
        <v>0</v>
      </c>
      <c r="L35" s="192">
        <v>-2231903</v>
      </c>
    </row>
    <row r="36" spans="1:12" ht="24.75">
      <c r="A36" s="199">
        <v>41200</v>
      </c>
      <c r="B36" s="512"/>
      <c r="C36" s="147" t="s">
        <v>131</v>
      </c>
      <c r="D36" s="187">
        <v>0</v>
      </c>
      <c r="E36" s="187">
        <v>0</v>
      </c>
      <c r="F36" s="187">
        <v>0</v>
      </c>
      <c r="G36" s="187">
        <v>0</v>
      </c>
      <c r="H36" s="187">
        <v>0</v>
      </c>
      <c r="I36" s="187">
        <v>0</v>
      </c>
      <c r="J36" s="187">
        <v>0</v>
      </c>
      <c r="K36" s="187">
        <v>0</v>
      </c>
      <c r="L36" s="192">
        <v>0</v>
      </c>
    </row>
    <row r="37" spans="1:12" ht="12">
      <c r="A37" s="199">
        <v>41210</v>
      </c>
      <c r="B37" s="512"/>
      <c r="C37" s="147" t="s">
        <v>132</v>
      </c>
      <c r="D37" s="187">
        <v>0</v>
      </c>
      <c r="E37" s="187">
        <v>-237248</v>
      </c>
      <c r="F37" s="187">
        <v>-2132</v>
      </c>
      <c r="G37" s="187">
        <v>0</v>
      </c>
      <c r="H37" s="187">
        <v>0</v>
      </c>
      <c r="I37" s="187">
        <v>-199513</v>
      </c>
      <c r="J37" s="187">
        <v>-258879</v>
      </c>
      <c r="K37" s="187">
        <v>0</v>
      </c>
      <c r="L37" s="192">
        <v>-697772</v>
      </c>
    </row>
    <row r="38" spans="1:12" ht="24.75">
      <c r="A38" s="199">
        <v>41220</v>
      </c>
      <c r="B38" s="512"/>
      <c r="C38" s="147" t="s">
        <v>133</v>
      </c>
      <c r="D38" s="187">
        <v>0</v>
      </c>
      <c r="E38" s="187">
        <v>6022726</v>
      </c>
      <c r="F38" s="187">
        <v>-265000</v>
      </c>
      <c r="G38" s="187">
        <v>0</v>
      </c>
      <c r="H38" s="187">
        <v>-3236044</v>
      </c>
      <c r="I38" s="187">
        <v>-1568837</v>
      </c>
      <c r="J38" s="187">
        <v>0</v>
      </c>
      <c r="K38" s="187">
        <v>0</v>
      </c>
      <c r="L38" s="192">
        <v>952845</v>
      </c>
    </row>
    <row r="39" spans="1:12" ht="12">
      <c r="A39" s="199">
        <v>41230</v>
      </c>
      <c r="B39" s="512"/>
      <c r="C39" s="147" t="s">
        <v>134</v>
      </c>
      <c r="D39" s="187">
        <v>-368592</v>
      </c>
      <c r="E39" s="187">
        <v>0</v>
      </c>
      <c r="F39" s="187">
        <v>0</v>
      </c>
      <c r="G39" s="187">
        <v>0</v>
      </c>
      <c r="H39" s="187">
        <v>0</v>
      </c>
      <c r="I39" s="187">
        <v>0</v>
      </c>
      <c r="J39" s="187">
        <v>-1246790</v>
      </c>
      <c r="K39" s="187">
        <v>0</v>
      </c>
      <c r="L39" s="192">
        <v>-1615382</v>
      </c>
    </row>
    <row r="40" spans="1:12" ht="24.75">
      <c r="A40" s="199">
        <v>41240</v>
      </c>
      <c r="B40" s="512"/>
      <c r="C40" s="147" t="s">
        <v>135</v>
      </c>
      <c r="D40" s="187">
        <v>0</v>
      </c>
      <c r="E40" s="187">
        <v>0</v>
      </c>
      <c r="F40" s="187">
        <v>0</v>
      </c>
      <c r="G40" s="187">
        <v>0</v>
      </c>
      <c r="H40" s="187">
        <v>0</v>
      </c>
      <c r="I40" s="187">
        <v>0</v>
      </c>
      <c r="J40" s="187">
        <v>0</v>
      </c>
      <c r="K40" s="187">
        <v>0</v>
      </c>
      <c r="L40" s="192">
        <v>0</v>
      </c>
    </row>
    <row r="41" spans="1:12" ht="24.75">
      <c r="A41" s="199">
        <v>41250</v>
      </c>
      <c r="B41" s="512"/>
      <c r="C41" s="147" t="s">
        <v>136</v>
      </c>
      <c r="D41" s="187">
        <v>0</v>
      </c>
      <c r="E41" s="187">
        <v>0</v>
      </c>
      <c r="F41" s="187">
        <v>0</v>
      </c>
      <c r="G41" s="187">
        <v>0</v>
      </c>
      <c r="H41" s="187">
        <v>0</v>
      </c>
      <c r="I41" s="187">
        <v>0</v>
      </c>
      <c r="J41" s="187">
        <v>0</v>
      </c>
      <c r="K41" s="187">
        <v>0</v>
      </c>
      <c r="L41" s="192">
        <v>0</v>
      </c>
    </row>
    <row r="42" spans="1:12" ht="24.75">
      <c r="A42" s="199">
        <v>41260</v>
      </c>
      <c r="B42" s="512"/>
      <c r="C42" s="147" t="s">
        <v>137</v>
      </c>
      <c r="D42" s="187">
        <v>0</v>
      </c>
      <c r="E42" s="187">
        <v>0</v>
      </c>
      <c r="F42" s="187">
        <v>0</v>
      </c>
      <c r="G42" s="187">
        <v>0</v>
      </c>
      <c r="H42" s="187">
        <v>0</v>
      </c>
      <c r="I42" s="187">
        <v>0</v>
      </c>
      <c r="J42" s="187">
        <v>0</v>
      </c>
      <c r="K42" s="187">
        <v>0</v>
      </c>
      <c r="L42" s="192">
        <v>0</v>
      </c>
    </row>
    <row r="43" spans="1:12" ht="24.75">
      <c r="A43" s="199">
        <v>41270</v>
      </c>
      <c r="B43" s="512"/>
      <c r="C43" s="147" t="s">
        <v>138</v>
      </c>
      <c r="D43" s="187">
        <v>0</v>
      </c>
      <c r="E43" s="187">
        <v>0</v>
      </c>
      <c r="F43" s="187">
        <v>0</v>
      </c>
      <c r="G43" s="187">
        <v>0</v>
      </c>
      <c r="H43" s="187">
        <v>0</v>
      </c>
      <c r="I43" s="187">
        <v>0</v>
      </c>
      <c r="J43" s="187">
        <v>0</v>
      </c>
      <c r="K43" s="187">
        <v>0</v>
      </c>
      <c r="L43" s="192">
        <v>0</v>
      </c>
    </row>
    <row r="44" spans="1:12" ht="24.75">
      <c r="A44" s="199">
        <v>41280</v>
      </c>
      <c r="B44" s="512"/>
      <c r="C44" s="147" t="s">
        <v>139</v>
      </c>
      <c r="D44" s="187">
        <v>0</v>
      </c>
      <c r="E44" s="187">
        <v>0</v>
      </c>
      <c r="F44" s="187">
        <v>0</v>
      </c>
      <c r="G44" s="187">
        <v>0</v>
      </c>
      <c r="H44" s="187">
        <v>0</v>
      </c>
      <c r="I44" s="187">
        <v>0</v>
      </c>
      <c r="J44" s="187">
        <v>0</v>
      </c>
      <c r="K44" s="187">
        <v>0</v>
      </c>
      <c r="L44" s="192">
        <v>0</v>
      </c>
    </row>
    <row r="45" spans="1:12" ht="12">
      <c r="A45" s="199">
        <v>41290</v>
      </c>
      <c r="B45" s="512"/>
      <c r="C45" s="147" t="s">
        <v>140</v>
      </c>
      <c r="D45" s="187">
        <v>39000</v>
      </c>
      <c r="E45" s="187">
        <v>16170127</v>
      </c>
      <c r="F45" s="187">
        <v>4720000</v>
      </c>
      <c r="G45" s="187">
        <v>0</v>
      </c>
      <c r="H45" s="187">
        <v>9296142</v>
      </c>
      <c r="I45" s="187">
        <v>40834797</v>
      </c>
      <c r="J45" s="187">
        <v>737774</v>
      </c>
      <c r="K45" s="187">
        <v>0</v>
      </c>
      <c r="L45" s="192">
        <v>71797840</v>
      </c>
    </row>
    <row r="46" spans="1:12" ht="12">
      <c r="A46" s="199">
        <v>41300</v>
      </c>
      <c r="B46" s="512"/>
      <c r="C46" s="147" t="s">
        <v>116</v>
      </c>
      <c r="D46" s="187">
        <v>0</v>
      </c>
      <c r="E46" s="187">
        <v>0</v>
      </c>
      <c r="F46" s="187">
        <v>0</v>
      </c>
      <c r="G46" s="187">
        <v>0</v>
      </c>
      <c r="H46" s="187">
        <v>0</v>
      </c>
      <c r="I46" s="187">
        <v>0</v>
      </c>
      <c r="J46" s="187">
        <v>0</v>
      </c>
      <c r="K46" s="187">
        <v>0</v>
      </c>
      <c r="L46" s="192">
        <v>0</v>
      </c>
    </row>
    <row r="47" spans="1:12" ht="12">
      <c r="A47" s="199">
        <v>41310</v>
      </c>
      <c r="B47" s="512"/>
      <c r="C47" s="147" t="s">
        <v>118</v>
      </c>
      <c r="D47" s="187">
        <v>0</v>
      </c>
      <c r="E47" s="187">
        <v>688788</v>
      </c>
      <c r="F47" s="187">
        <v>0</v>
      </c>
      <c r="G47" s="187">
        <v>0</v>
      </c>
      <c r="H47" s="187">
        <v>536044</v>
      </c>
      <c r="I47" s="187">
        <v>0</v>
      </c>
      <c r="J47" s="187">
        <v>0</v>
      </c>
      <c r="K47" s="187">
        <v>1668</v>
      </c>
      <c r="L47" s="192">
        <v>1226500</v>
      </c>
    </row>
    <row r="48" spans="1:12" ht="24.75">
      <c r="A48" s="199">
        <v>41320</v>
      </c>
      <c r="B48" s="512"/>
      <c r="C48" s="147" t="s">
        <v>119</v>
      </c>
      <c r="D48" s="187">
        <v>0</v>
      </c>
      <c r="E48" s="187">
        <v>0</v>
      </c>
      <c r="F48" s="187">
        <v>0</v>
      </c>
      <c r="G48" s="187">
        <v>0</v>
      </c>
      <c r="H48" s="187">
        <v>0</v>
      </c>
      <c r="I48" s="187">
        <v>0</v>
      </c>
      <c r="J48" s="187">
        <v>0</v>
      </c>
      <c r="K48" s="187">
        <v>0</v>
      </c>
      <c r="L48" s="192">
        <v>0</v>
      </c>
    </row>
    <row r="49" spans="1:12" ht="12">
      <c r="A49" s="200">
        <v>41330</v>
      </c>
      <c r="B49" s="512"/>
      <c r="C49" s="147" t="s">
        <v>120</v>
      </c>
      <c r="D49" s="187">
        <v>0</v>
      </c>
      <c r="E49" s="187">
        <v>10</v>
      </c>
      <c r="F49" s="187">
        <v>0</v>
      </c>
      <c r="G49" s="187">
        <v>0</v>
      </c>
      <c r="H49" s="187">
        <v>0</v>
      </c>
      <c r="I49" s="187">
        <v>0</v>
      </c>
      <c r="J49" s="187">
        <v>0</v>
      </c>
      <c r="K49" s="187">
        <v>0</v>
      </c>
      <c r="L49" s="192">
        <v>10</v>
      </c>
    </row>
    <row r="50" spans="1:12" ht="24.75">
      <c r="A50" s="163">
        <v>41000</v>
      </c>
      <c r="B50" s="512"/>
      <c r="C50" s="156" t="s">
        <v>245</v>
      </c>
      <c r="D50" s="189">
        <v>-3556378</v>
      </c>
      <c r="E50" s="189">
        <v>9170833</v>
      </c>
      <c r="F50" s="189">
        <v>-11810469</v>
      </c>
      <c r="G50" s="189">
        <v>0</v>
      </c>
      <c r="H50" s="189">
        <v>-7491740</v>
      </c>
      <c r="I50" s="189">
        <v>-5212762</v>
      </c>
      <c r="J50" s="189">
        <v>-3904184</v>
      </c>
      <c r="K50" s="189">
        <v>1668</v>
      </c>
      <c r="L50" s="193">
        <v>-22803032</v>
      </c>
    </row>
    <row r="51" spans="1:12" ht="24.75">
      <c r="A51" s="199">
        <v>42100</v>
      </c>
      <c r="B51" s="512" t="s">
        <v>249</v>
      </c>
      <c r="C51" s="147" t="s">
        <v>141</v>
      </c>
      <c r="D51" s="187">
        <v>0</v>
      </c>
      <c r="E51" s="187">
        <v>0</v>
      </c>
      <c r="F51" s="187">
        <v>0</v>
      </c>
      <c r="G51" s="187">
        <v>0</v>
      </c>
      <c r="H51" s="187">
        <v>249469</v>
      </c>
      <c r="I51" s="187">
        <v>0</v>
      </c>
      <c r="J51" s="187">
        <v>0</v>
      </c>
      <c r="K51" s="187">
        <v>0</v>
      </c>
      <c r="L51" s="192">
        <v>249469</v>
      </c>
    </row>
    <row r="52" spans="1:12" ht="24.75">
      <c r="A52" s="199">
        <v>42110</v>
      </c>
      <c r="B52" s="512"/>
      <c r="C52" s="147" t="s">
        <v>142</v>
      </c>
      <c r="D52" s="187">
        <v>0</v>
      </c>
      <c r="E52" s="187">
        <v>0</v>
      </c>
      <c r="F52" s="187">
        <v>0</v>
      </c>
      <c r="G52" s="187">
        <v>0</v>
      </c>
      <c r="H52" s="187">
        <v>0</v>
      </c>
      <c r="I52" s="187">
        <v>0</v>
      </c>
      <c r="J52" s="187">
        <v>0</v>
      </c>
      <c r="K52" s="187">
        <v>0</v>
      </c>
      <c r="L52" s="192">
        <v>0</v>
      </c>
    </row>
    <row r="53" spans="1:12" ht="24.75">
      <c r="A53" s="199">
        <v>42120</v>
      </c>
      <c r="B53" s="512"/>
      <c r="C53" s="147" t="s">
        <v>143</v>
      </c>
      <c r="D53" s="187">
        <v>0</v>
      </c>
      <c r="E53" s="187">
        <v>0</v>
      </c>
      <c r="F53" s="187">
        <v>0</v>
      </c>
      <c r="G53" s="187">
        <v>0</v>
      </c>
      <c r="H53" s="187">
        <v>0</v>
      </c>
      <c r="I53" s="187">
        <v>0</v>
      </c>
      <c r="J53" s="187">
        <v>0</v>
      </c>
      <c r="K53" s="187">
        <v>0</v>
      </c>
      <c r="L53" s="192">
        <v>0</v>
      </c>
    </row>
    <row r="54" spans="1:12" ht="24.75">
      <c r="A54" s="199">
        <v>42130</v>
      </c>
      <c r="B54" s="512"/>
      <c r="C54" s="147" t="s">
        <v>144</v>
      </c>
      <c r="D54" s="187">
        <v>0</v>
      </c>
      <c r="E54" s="187">
        <v>0</v>
      </c>
      <c r="F54" s="187">
        <v>0</v>
      </c>
      <c r="G54" s="187">
        <v>0</v>
      </c>
      <c r="H54" s="187">
        <v>0</v>
      </c>
      <c r="I54" s="187">
        <v>0</v>
      </c>
      <c r="J54" s="187">
        <v>0</v>
      </c>
      <c r="K54" s="187">
        <v>0</v>
      </c>
      <c r="L54" s="192">
        <v>0</v>
      </c>
    </row>
    <row r="55" spans="1:12" ht="24.75">
      <c r="A55" s="199">
        <v>42130</v>
      </c>
      <c r="B55" s="512"/>
      <c r="C55" s="147" t="s">
        <v>145</v>
      </c>
      <c r="D55" s="187">
        <v>0</v>
      </c>
      <c r="E55" s="187">
        <v>0</v>
      </c>
      <c r="F55" s="187">
        <v>0</v>
      </c>
      <c r="G55" s="187">
        <v>0</v>
      </c>
      <c r="H55" s="187">
        <v>0</v>
      </c>
      <c r="I55" s="187">
        <v>0</v>
      </c>
      <c r="J55" s="187">
        <v>0</v>
      </c>
      <c r="K55" s="187">
        <v>0</v>
      </c>
      <c r="L55" s="192">
        <v>0</v>
      </c>
    </row>
    <row r="56" spans="1:12" ht="24.75">
      <c r="A56" s="200">
        <v>42140</v>
      </c>
      <c r="B56" s="512"/>
      <c r="C56" s="147" t="s">
        <v>146</v>
      </c>
      <c r="D56" s="187">
        <v>0</v>
      </c>
      <c r="E56" s="187">
        <v>0</v>
      </c>
      <c r="F56" s="187">
        <v>0</v>
      </c>
      <c r="G56" s="187">
        <v>0</v>
      </c>
      <c r="H56" s="187">
        <v>0</v>
      </c>
      <c r="I56" s="187">
        <v>0</v>
      </c>
      <c r="J56" s="187">
        <v>0</v>
      </c>
      <c r="K56" s="187">
        <v>0</v>
      </c>
      <c r="L56" s="192">
        <v>0</v>
      </c>
    </row>
    <row r="57" spans="1:12" ht="12">
      <c r="A57" s="163">
        <v>42150</v>
      </c>
      <c r="B57" s="512"/>
      <c r="C57" s="156" t="s">
        <v>147</v>
      </c>
      <c r="D57" s="189">
        <v>0</v>
      </c>
      <c r="E57" s="189">
        <v>0</v>
      </c>
      <c r="F57" s="189">
        <v>0</v>
      </c>
      <c r="G57" s="189">
        <v>0</v>
      </c>
      <c r="H57" s="189">
        <v>0</v>
      </c>
      <c r="I57" s="189">
        <v>0</v>
      </c>
      <c r="J57" s="189">
        <v>0</v>
      </c>
      <c r="K57" s="189">
        <v>0</v>
      </c>
      <c r="L57" s="193">
        <v>0</v>
      </c>
    </row>
    <row r="58" spans="1:12" ht="12">
      <c r="A58" s="201">
        <v>42160</v>
      </c>
      <c r="B58" s="512"/>
      <c r="C58" s="147" t="s">
        <v>148</v>
      </c>
      <c r="D58" s="187">
        <v>0</v>
      </c>
      <c r="E58" s="187">
        <v>0</v>
      </c>
      <c r="F58" s="187">
        <v>9196203</v>
      </c>
      <c r="G58" s="187">
        <v>0</v>
      </c>
      <c r="H58" s="187">
        <v>25514</v>
      </c>
      <c r="I58" s="187">
        <v>3649146</v>
      </c>
      <c r="J58" s="187">
        <v>0</v>
      </c>
      <c r="K58" s="187">
        <v>0</v>
      </c>
      <c r="L58" s="192">
        <v>12870863</v>
      </c>
    </row>
    <row r="59" spans="1:12" ht="12">
      <c r="A59" s="199">
        <v>42170</v>
      </c>
      <c r="B59" s="512"/>
      <c r="C59" s="147" t="s">
        <v>149</v>
      </c>
      <c r="D59" s="187">
        <v>0</v>
      </c>
      <c r="E59" s="187">
        <v>0</v>
      </c>
      <c r="F59" s="187">
        <v>-57423</v>
      </c>
      <c r="G59" s="187">
        <v>0</v>
      </c>
      <c r="H59" s="187">
        <v>0</v>
      </c>
      <c r="I59" s="187">
        <v>-24727</v>
      </c>
      <c r="J59" s="187">
        <v>-41027</v>
      </c>
      <c r="K59" s="187">
        <v>0</v>
      </c>
      <c r="L59" s="192">
        <v>-123177</v>
      </c>
    </row>
    <row r="60" spans="1:12" ht="24.75">
      <c r="A60" s="199">
        <v>42180</v>
      </c>
      <c r="B60" s="512"/>
      <c r="C60" s="147" t="s">
        <v>150</v>
      </c>
      <c r="D60" s="187">
        <v>0</v>
      </c>
      <c r="E60" s="187">
        <v>0</v>
      </c>
      <c r="F60" s="187">
        <v>-254423</v>
      </c>
      <c r="G60" s="187">
        <v>0</v>
      </c>
      <c r="H60" s="187">
        <v>-203895</v>
      </c>
      <c r="I60" s="187">
        <v>-386497</v>
      </c>
      <c r="J60" s="187">
        <v>0</v>
      </c>
      <c r="K60" s="187">
        <v>0</v>
      </c>
      <c r="L60" s="192">
        <v>-844815</v>
      </c>
    </row>
    <row r="61" spans="1:12" ht="12">
      <c r="A61" s="199">
        <v>42190</v>
      </c>
      <c r="B61" s="512"/>
      <c r="C61" s="147" t="s">
        <v>151</v>
      </c>
      <c r="D61" s="187">
        <v>0</v>
      </c>
      <c r="E61" s="187">
        <v>0</v>
      </c>
      <c r="F61" s="187">
        <v>0</v>
      </c>
      <c r="G61" s="187">
        <v>0</v>
      </c>
      <c r="H61" s="187">
        <v>0</v>
      </c>
      <c r="I61" s="187">
        <v>-3751000</v>
      </c>
      <c r="J61" s="187">
        <v>0</v>
      </c>
      <c r="K61" s="187">
        <v>0</v>
      </c>
      <c r="L61" s="192">
        <v>-3751000</v>
      </c>
    </row>
    <row r="62" spans="1:12" ht="24.75">
      <c r="A62" s="199">
        <v>42200</v>
      </c>
      <c r="B62" s="512"/>
      <c r="C62" s="147" t="s">
        <v>135</v>
      </c>
      <c r="D62" s="187">
        <v>0</v>
      </c>
      <c r="E62" s="187">
        <v>0</v>
      </c>
      <c r="F62" s="187">
        <v>0</v>
      </c>
      <c r="G62" s="187">
        <v>0</v>
      </c>
      <c r="H62" s="187">
        <v>0</v>
      </c>
      <c r="I62" s="187">
        <v>0</v>
      </c>
      <c r="J62" s="187">
        <v>0</v>
      </c>
      <c r="K62" s="187">
        <v>0</v>
      </c>
      <c r="L62" s="192">
        <v>0</v>
      </c>
    </row>
    <row r="63" spans="1:12" ht="12">
      <c r="A63" s="199">
        <v>42210</v>
      </c>
      <c r="B63" s="512"/>
      <c r="C63" s="147" t="s">
        <v>115</v>
      </c>
      <c r="D63" s="187">
        <v>-12390430</v>
      </c>
      <c r="E63" s="187">
        <v>0</v>
      </c>
      <c r="F63" s="187">
        <v>-5325439</v>
      </c>
      <c r="G63" s="187">
        <v>0</v>
      </c>
      <c r="H63" s="187">
        <v>0</v>
      </c>
      <c r="I63" s="187">
        <v>-10673185</v>
      </c>
      <c r="J63" s="187">
        <v>-5431326</v>
      </c>
      <c r="K63" s="187">
        <v>0</v>
      </c>
      <c r="L63" s="192">
        <v>-33820380</v>
      </c>
    </row>
    <row r="64" spans="1:12" ht="12">
      <c r="A64" s="199">
        <v>42220</v>
      </c>
      <c r="B64" s="512"/>
      <c r="C64" s="147" t="s">
        <v>117</v>
      </c>
      <c r="D64" s="187">
        <v>0</v>
      </c>
      <c r="E64" s="187">
        <v>0</v>
      </c>
      <c r="F64" s="187">
        <v>0</v>
      </c>
      <c r="G64" s="187">
        <v>0</v>
      </c>
      <c r="H64" s="187">
        <v>0</v>
      </c>
      <c r="I64" s="187">
        <v>0</v>
      </c>
      <c r="J64" s="187">
        <v>0</v>
      </c>
      <c r="K64" s="187">
        <v>0</v>
      </c>
      <c r="L64" s="192">
        <v>0</v>
      </c>
    </row>
    <row r="65" spans="1:12" ht="24.75">
      <c r="A65" s="199">
        <v>42230</v>
      </c>
      <c r="B65" s="512"/>
      <c r="C65" s="147" t="s">
        <v>119</v>
      </c>
      <c r="D65" s="187">
        <v>0</v>
      </c>
      <c r="E65" s="187">
        <v>0</v>
      </c>
      <c r="F65" s="187">
        <v>0</v>
      </c>
      <c r="G65" s="187">
        <v>0</v>
      </c>
      <c r="H65" s="187">
        <v>0</v>
      </c>
      <c r="I65" s="187">
        <v>0</v>
      </c>
      <c r="J65" s="187">
        <v>0</v>
      </c>
      <c r="K65" s="187">
        <v>0</v>
      </c>
      <c r="L65" s="192">
        <v>0</v>
      </c>
    </row>
    <row r="66" spans="1:12" ht="12">
      <c r="A66" s="200">
        <v>42240</v>
      </c>
      <c r="B66" s="512"/>
      <c r="C66" s="147" t="s">
        <v>120</v>
      </c>
      <c r="D66" s="187">
        <v>0</v>
      </c>
      <c r="E66" s="187">
        <v>0</v>
      </c>
      <c r="F66" s="187">
        <v>0</v>
      </c>
      <c r="G66" s="187">
        <v>0</v>
      </c>
      <c r="H66" s="187">
        <v>14697</v>
      </c>
      <c r="I66" s="187">
        <v>0</v>
      </c>
      <c r="J66" s="187">
        <v>0</v>
      </c>
      <c r="K66" s="187">
        <v>0</v>
      </c>
      <c r="L66" s="192">
        <v>14697</v>
      </c>
    </row>
    <row r="67" spans="1:12" ht="24.75">
      <c r="A67" s="163">
        <v>42000</v>
      </c>
      <c r="B67" s="514"/>
      <c r="C67" s="148" t="s">
        <v>246</v>
      </c>
      <c r="D67" s="190">
        <v>-12390430</v>
      </c>
      <c r="E67" s="190">
        <v>0</v>
      </c>
      <c r="F67" s="190">
        <v>3558918</v>
      </c>
      <c r="G67" s="190">
        <v>0</v>
      </c>
      <c r="H67" s="190">
        <v>85785</v>
      </c>
      <c r="I67" s="190">
        <v>-11186263</v>
      </c>
      <c r="J67" s="190">
        <v>-5472353</v>
      </c>
      <c r="K67" s="190">
        <v>0</v>
      </c>
      <c r="L67" s="195">
        <v>-25404343</v>
      </c>
    </row>
    <row r="68" spans="1:12" ht="37.5">
      <c r="A68" s="163">
        <v>43000</v>
      </c>
      <c r="B68" s="207"/>
      <c r="C68" s="149" t="s">
        <v>152</v>
      </c>
      <c r="D68" s="191">
        <v>348047</v>
      </c>
      <c r="E68" s="191">
        <v>7759851</v>
      </c>
      <c r="F68" s="191">
        <v>-2171192</v>
      </c>
      <c r="G68" s="191">
        <v>45883</v>
      </c>
      <c r="H68" s="191">
        <v>1764977</v>
      </c>
      <c r="I68" s="191">
        <v>4853531</v>
      </c>
      <c r="J68" s="191">
        <v>-5088627</v>
      </c>
      <c r="K68" s="191">
        <v>805</v>
      </c>
      <c r="L68" s="194">
        <v>7513275</v>
      </c>
    </row>
    <row r="69" spans="1:12" ht="24.75">
      <c r="A69" s="200">
        <v>44000</v>
      </c>
      <c r="B69" s="211"/>
      <c r="C69" s="147" t="s">
        <v>153</v>
      </c>
      <c r="D69" s="187">
        <v>0</v>
      </c>
      <c r="E69" s="187">
        <v>15543</v>
      </c>
      <c r="F69" s="187">
        <v>0</v>
      </c>
      <c r="G69" s="187">
        <v>0</v>
      </c>
      <c r="H69" s="187">
        <v>0</v>
      </c>
      <c r="I69" s="187">
        <v>0</v>
      </c>
      <c r="J69" s="187">
        <v>0</v>
      </c>
      <c r="K69" s="187">
        <v>0</v>
      </c>
      <c r="L69" s="192">
        <v>15543</v>
      </c>
    </row>
    <row r="70" spans="1:12" ht="24.75">
      <c r="A70" s="163">
        <v>45000</v>
      </c>
      <c r="B70" s="211"/>
      <c r="C70" s="156" t="s">
        <v>154</v>
      </c>
      <c r="D70" s="189">
        <v>348047</v>
      </c>
      <c r="E70" s="189">
        <v>7775394</v>
      </c>
      <c r="F70" s="189">
        <v>-2171192</v>
      </c>
      <c r="G70" s="189">
        <v>45883</v>
      </c>
      <c r="H70" s="189">
        <v>1764977</v>
      </c>
      <c r="I70" s="189">
        <v>4853531</v>
      </c>
      <c r="J70" s="189">
        <v>-5088627</v>
      </c>
      <c r="K70" s="189">
        <v>805</v>
      </c>
      <c r="L70" s="193">
        <v>7528818</v>
      </c>
    </row>
    <row r="71" spans="1:12" ht="24.75">
      <c r="A71" s="202">
        <v>46000</v>
      </c>
      <c r="B71" s="211"/>
      <c r="C71" s="147" t="s">
        <v>250</v>
      </c>
      <c r="D71" s="187">
        <v>37935890</v>
      </c>
      <c r="E71" s="187">
        <v>26396912</v>
      </c>
      <c r="F71" s="187">
        <v>8883113</v>
      </c>
      <c r="G71" s="187">
        <v>76978</v>
      </c>
      <c r="H71" s="187">
        <v>15302003</v>
      </c>
      <c r="I71" s="187">
        <v>5060390</v>
      </c>
      <c r="J71" s="187">
        <v>20784968</v>
      </c>
      <c r="K71" s="187">
        <v>67462</v>
      </c>
      <c r="L71" s="192">
        <v>114507716</v>
      </c>
    </row>
    <row r="72" spans="1:12" ht="24.75">
      <c r="A72" s="163">
        <v>47000</v>
      </c>
      <c r="B72" s="211"/>
      <c r="C72" s="156" t="s">
        <v>251</v>
      </c>
      <c r="D72" s="189">
        <v>38283937</v>
      </c>
      <c r="E72" s="189">
        <v>34172306</v>
      </c>
      <c r="F72" s="189">
        <v>6711921</v>
      </c>
      <c r="G72" s="189">
        <v>122861</v>
      </c>
      <c r="H72" s="189">
        <v>17066980</v>
      </c>
      <c r="I72" s="189">
        <v>9913921</v>
      </c>
      <c r="J72" s="189">
        <v>15696341</v>
      </c>
      <c r="K72" s="189">
        <v>68267</v>
      </c>
      <c r="L72" s="193">
        <v>122036534</v>
      </c>
    </row>
    <row r="73" spans="2:12" ht="12">
      <c r="B73" s="212"/>
      <c r="C73" s="519" t="s">
        <v>277</v>
      </c>
      <c r="D73" s="520"/>
      <c r="E73" s="520"/>
      <c r="F73" s="520"/>
      <c r="G73" s="520"/>
      <c r="H73" s="520"/>
      <c r="I73" s="520"/>
      <c r="J73" s="520"/>
      <c r="K73" s="520"/>
      <c r="L73" s="521"/>
    </row>
    <row r="74" spans="3:12" ht="12">
      <c r="C74" s="516"/>
      <c r="D74" s="517"/>
      <c r="E74" s="517"/>
      <c r="F74" s="517"/>
      <c r="G74" s="517"/>
      <c r="H74" s="517"/>
      <c r="I74" s="517"/>
      <c r="J74" s="517"/>
      <c r="K74" s="517"/>
      <c r="L74" s="518"/>
    </row>
    <row r="75" spans="3:12" ht="12">
      <c r="C75" s="515"/>
      <c r="D75" s="515"/>
      <c r="E75" s="515"/>
      <c r="F75" s="515"/>
      <c r="G75" s="515"/>
      <c r="H75" s="515"/>
      <c r="I75" s="515"/>
      <c r="J75" s="515"/>
      <c r="K75" s="515"/>
      <c r="L75" s="515"/>
    </row>
  </sheetData>
  <sheetProtection/>
  <mergeCells count="21">
    <mergeCell ref="A5:A6"/>
    <mergeCell ref="C5:C6"/>
    <mergeCell ref="I5:I6"/>
    <mergeCell ref="H5:H6"/>
    <mergeCell ref="D5:D6"/>
    <mergeCell ref="E5:E6"/>
    <mergeCell ref="F5:F6"/>
    <mergeCell ref="C1:L1"/>
    <mergeCell ref="C2:L2"/>
    <mergeCell ref="C3:L3"/>
    <mergeCell ref="L5:L6"/>
    <mergeCell ref="K5:K6"/>
    <mergeCell ref="J5:J6"/>
    <mergeCell ref="G5:G6"/>
    <mergeCell ref="C4:L4"/>
    <mergeCell ref="B7:B25"/>
    <mergeCell ref="B26:B50"/>
    <mergeCell ref="B51:B67"/>
    <mergeCell ref="C75:L75"/>
    <mergeCell ref="C74:L74"/>
    <mergeCell ref="C73:L73"/>
  </mergeCells>
  <printOptions horizontalCentered="1" verticalCentered="1"/>
  <pageMargins left="0.5905511811023623" right="0.5905511811023623" top="0.36" bottom="0.31" header="0" footer="0"/>
  <pageSetup fitToHeight="1" fitToWidth="1" horizontalDpi="600" verticalDpi="600" orientation="landscape" scale="4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6"/>
  <sheetViews>
    <sheetView showGridLines="0" zoomScale="80" zoomScaleNormal="80" zoomScalePageLayoutView="0" workbookViewId="0" topLeftCell="A1">
      <selection activeCell="A1" sqref="A1"/>
    </sheetView>
  </sheetViews>
  <sheetFormatPr defaultColWidth="9" defaultRowHeight="11.25"/>
  <cols>
    <col min="1" max="1" width="8.66015625" style="26" bestFit="1" customWidth="1"/>
    <col min="2" max="2" width="8.66015625" style="26" customWidth="1"/>
    <col min="3" max="3" width="59" style="26" bestFit="1" customWidth="1"/>
    <col min="4" max="9" width="15.83203125" style="26" customWidth="1"/>
    <col min="10" max="10" width="16.83203125" style="26" customWidth="1"/>
    <col min="11" max="11" width="9" style="27" customWidth="1"/>
    <col min="12" max="12" width="15.83203125" style="27" bestFit="1" customWidth="1"/>
    <col min="13" max="16384" width="9" style="27" customWidth="1"/>
  </cols>
  <sheetData>
    <row r="1" spans="3:10" ht="12">
      <c r="C1" s="384"/>
      <c r="D1" s="384"/>
      <c r="E1" s="384"/>
      <c r="F1" s="384"/>
      <c r="G1" s="384"/>
      <c r="H1" s="384"/>
      <c r="I1" s="384"/>
      <c r="J1" s="384"/>
    </row>
    <row r="2" spans="3:10" ht="12">
      <c r="C2" s="385" t="s">
        <v>46</v>
      </c>
      <c r="D2" s="386"/>
      <c r="E2" s="386"/>
      <c r="F2" s="386"/>
      <c r="G2" s="386"/>
      <c r="H2" s="386"/>
      <c r="I2" s="386"/>
      <c r="J2" s="387"/>
    </row>
    <row r="3" spans="3:10" ht="12">
      <c r="C3" s="456" t="s">
        <v>288</v>
      </c>
      <c r="D3" s="457"/>
      <c r="E3" s="457"/>
      <c r="F3" s="457"/>
      <c r="G3" s="457"/>
      <c r="H3" s="457"/>
      <c r="I3" s="457"/>
      <c r="J3" s="458"/>
    </row>
    <row r="4" spans="1:10" ht="12.75" thickBot="1">
      <c r="A4" s="28"/>
      <c r="B4" s="28"/>
      <c r="C4" s="478" t="s">
        <v>266</v>
      </c>
      <c r="D4" s="479"/>
      <c r="E4" s="479"/>
      <c r="F4" s="479"/>
      <c r="G4" s="479"/>
      <c r="H4" s="479"/>
      <c r="I4" s="479"/>
      <c r="J4" s="480"/>
    </row>
    <row r="5" spans="1:10" ht="15.75" customHeight="1">
      <c r="A5" s="522" t="s">
        <v>22</v>
      </c>
      <c r="B5" s="213"/>
      <c r="C5" s="497" t="s">
        <v>23</v>
      </c>
      <c r="D5" s="446" t="s">
        <v>11</v>
      </c>
      <c r="E5" s="446" t="s">
        <v>54</v>
      </c>
      <c r="F5" s="446" t="s">
        <v>26</v>
      </c>
      <c r="G5" s="446" t="s">
        <v>13</v>
      </c>
      <c r="H5" s="446" t="s">
        <v>56</v>
      </c>
      <c r="I5" s="446" t="s">
        <v>15</v>
      </c>
      <c r="J5" s="444" t="s">
        <v>18</v>
      </c>
    </row>
    <row r="6" spans="1:10" ht="12.75" thickBot="1">
      <c r="A6" s="523"/>
      <c r="B6" s="213"/>
      <c r="C6" s="498"/>
      <c r="D6" s="447"/>
      <c r="E6" s="447"/>
      <c r="F6" s="447"/>
      <c r="G6" s="447"/>
      <c r="H6" s="447"/>
      <c r="I6" s="447"/>
      <c r="J6" s="445"/>
    </row>
    <row r="7" spans="1:10" ht="24.75">
      <c r="A7" s="185"/>
      <c r="B7" s="513" t="s">
        <v>247</v>
      </c>
      <c r="C7" s="197" t="s">
        <v>178</v>
      </c>
      <c r="D7" s="186"/>
      <c r="E7" s="192"/>
      <c r="F7" s="192"/>
      <c r="G7" s="192"/>
      <c r="H7" s="192"/>
      <c r="I7" s="192"/>
      <c r="J7" s="192"/>
    </row>
    <row r="8" spans="1:10" ht="24.75">
      <c r="A8" s="199">
        <v>40110</v>
      </c>
      <c r="B8" s="512"/>
      <c r="C8" s="147" t="s">
        <v>105</v>
      </c>
      <c r="D8" s="187">
        <v>880016</v>
      </c>
      <c r="E8" s="187">
        <v>7789019</v>
      </c>
      <c r="F8" s="187">
        <v>11359957</v>
      </c>
      <c r="G8" s="187">
        <v>1488312</v>
      </c>
      <c r="H8" s="187">
        <v>12284804</v>
      </c>
      <c r="I8" s="187">
        <v>913646</v>
      </c>
      <c r="J8" s="192">
        <v>34715754</v>
      </c>
    </row>
    <row r="9" spans="1:10" ht="37.5">
      <c r="A9" s="199">
        <v>40120</v>
      </c>
      <c r="B9" s="512"/>
      <c r="C9" s="147" t="s">
        <v>106</v>
      </c>
      <c r="D9" s="187">
        <v>0</v>
      </c>
      <c r="E9" s="187">
        <v>0</v>
      </c>
      <c r="F9" s="187">
        <v>0</v>
      </c>
      <c r="G9" s="187">
        <v>0</v>
      </c>
      <c r="H9" s="187">
        <v>0</v>
      </c>
      <c r="I9" s="187">
        <v>0</v>
      </c>
      <c r="J9" s="192">
        <v>0</v>
      </c>
    </row>
    <row r="10" spans="1:10" ht="37.5">
      <c r="A10" s="199">
        <v>40130</v>
      </c>
      <c r="B10" s="512"/>
      <c r="C10" s="147" t="s">
        <v>107</v>
      </c>
      <c r="D10" s="187">
        <v>0</v>
      </c>
      <c r="E10" s="187">
        <v>0</v>
      </c>
      <c r="F10" s="187">
        <v>0</v>
      </c>
      <c r="G10" s="187">
        <v>0</v>
      </c>
      <c r="H10" s="187">
        <v>0</v>
      </c>
      <c r="I10" s="187">
        <v>0</v>
      </c>
      <c r="J10" s="192">
        <v>0</v>
      </c>
    </row>
    <row r="11" spans="1:10" ht="37.5">
      <c r="A11" s="199">
        <v>40140</v>
      </c>
      <c r="B11" s="512"/>
      <c r="C11" s="147" t="s">
        <v>108</v>
      </c>
      <c r="D11" s="187">
        <v>0</v>
      </c>
      <c r="E11" s="187">
        <v>0</v>
      </c>
      <c r="F11" s="187">
        <v>0</v>
      </c>
      <c r="G11" s="187">
        <v>0</v>
      </c>
      <c r="H11" s="187">
        <v>0</v>
      </c>
      <c r="I11" s="187">
        <v>0</v>
      </c>
      <c r="J11" s="192">
        <v>0</v>
      </c>
    </row>
    <row r="12" spans="1:10" ht="12">
      <c r="A12" s="199">
        <v>40150</v>
      </c>
      <c r="B12" s="512"/>
      <c r="C12" s="147" t="s">
        <v>109</v>
      </c>
      <c r="D12" s="187">
        <v>0</v>
      </c>
      <c r="E12" s="187">
        <v>0</v>
      </c>
      <c r="F12" s="187">
        <v>0</v>
      </c>
      <c r="G12" s="187">
        <v>0</v>
      </c>
      <c r="H12" s="187">
        <v>0</v>
      </c>
      <c r="I12" s="187">
        <v>2850</v>
      </c>
      <c r="J12" s="192">
        <v>2850</v>
      </c>
    </row>
    <row r="13" spans="1:10" ht="12">
      <c r="A13" s="188"/>
      <c r="B13" s="512"/>
      <c r="C13" s="179" t="s">
        <v>179</v>
      </c>
      <c r="D13" s="187"/>
      <c r="E13" s="187"/>
      <c r="F13" s="187"/>
      <c r="G13" s="187"/>
      <c r="H13" s="187"/>
      <c r="I13" s="187"/>
      <c r="J13" s="192"/>
    </row>
    <row r="14" spans="1:10" ht="24.75">
      <c r="A14" s="199">
        <v>40160</v>
      </c>
      <c r="B14" s="512"/>
      <c r="C14" s="147" t="s">
        <v>110</v>
      </c>
      <c r="D14" s="187">
        <v>-3615463</v>
      </c>
      <c r="E14" s="187">
        <v>-17846410</v>
      </c>
      <c r="F14" s="187">
        <v>-11468158</v>
      </c>
      <c r="G14" s="187">
        <v>-4752014</v>
      </c>
      <c r="H14" s="187">
        <v>-10522156</v>
      </c>
      <c r="I14" s="187">
        <v>-727628</v>
      </c>
      <c r="J14" s="192">
        <v>-48931829</v>
      </c>
    </row>
    <row r="15" spans="1:10" ht="24.75">
      <c r="A15" s="199">
        <v>40170</v>
      </c>
      <c r="B15" s="512"/>
      <c r="C15" s="147" t="s">
        <v>111</v>
      </c>
      <c r="D15" s="187">
        <v>0</v>
      </c>
      <c r="E15" s="187">
        <v>0</v>
      </c>
      <c r="F15" s="187">
        <v>0</v>
      </c>
      <c r="G15" s="187">
        <v>0</v>
      </c>
      <c r="H15" s="187">
        <v>0</v>
      </c>
      <c r="I15" s="187">
        <v>0</v>
      </c>
      <c r="J15" s="192">
        <v>0</v>
      </c>
    </row>
    <row r="16" spans="1:10" ht="12">
      <c r="A16" s="199">
        <v>40180</v>
      </c>
      <c r="B16" s="512"/>
      <c r="C16" s="147" t="s">
        <v>112</v>
      </c>
      <c r="D16" s="187">
        <v>-5621</v>
      </c>
      <c r="E16" s="187">
        <v>-978061</v>
      </c>
      <c r="F16" s="187">
        <v>-177366</v>
      </c>
      <c r="G16" s="187">
        <v>-543273</v>
      </c>
      <c r="H16" s="187">
        <v>-1160780</v>
      </c>
      <c r="I16" s="187">
        <v>-30762</v>
      </c>
      <c r="J16" s="192">
        <v>-2895863</v>
      </c>
    </row>
    <row r="17" spans="1:10" ht="37.5">
      <c r="A17" s="199">
        <v>40190</v>
      </c>
      <c r="B17" s="512"/>
      <c r="C17" s="147" t="s">
        <v>113</v>
      </c>
      <c r="D17" s="187">
        <v>0</v>
      </c>
      <c r="E17" s="187">
        <v>0</v>
      </c>
      <c r="F17" s="187">
        <v>0</v>
      </c>
      <c r="G17" s="187">
        <v>0</v>
      </c>
      <c r="H17" s="187">
        <v>0</v>
      </c>
      <c r="I17" s="187">
        <v>0</v>
      </c>
      <c r="J17" s="192">
        <v>0</v>
      </c>
    </row>
    <row r="18" spans="1:10" ht="12">
      <c r="A18" s="199">
        <v>40200</v>
      </c>
      <c r="B18" s="512"/>
      <c r="C18" s="147" t="s">
        <v>114</v>
      </c>
      <c r="D18" s="187">
        <v>0</v>
      </c>
      <c r="E18" s="187">
        <v>-122617</v>
      </c>
      <c r="F18" s="187">
        <v>-1246712</v>
      </c>
      <c r="G18" s="187">
        <v>-160604</v>
      </c>
      <c r="H18" s="187">
        <v>-140242</v>
      </c>
      <c r="I18" s="187">
        <v>-116211</v>
      </c>
      <c r="J18" s="192">
        <v>-1786386</v>
      </c>
    </row>
    <row r="19" spans="1:12" ht="12">
      <c r="A19" s="199">
        <v>40210</v>
      </c>
      <c r="B19" s="512"/>
      <c r="C19" s="147" t="s">
        <v>115</v>
      </c>
      <c r="D19" s="187">
        <v>0</v>
      </c>
      <c r="E19" s="187">
        <v>0</v>
      </c>
      <c r="F19" s="187">
        <v>0</v>
      </c>
      <c r="G19" s="187">
        <v>0</v>
      </c>
      <c r="H19" s="187">
        <v>0</v>
      </c>
      <c r="I19" s="187">
        <v>0</v>
      </c>
      <c r="J19" s="192">
        <v>0</v>
      </c>
      <c r="L19" s="145"/>
    </row>
    <row r="20" spans="1:10" ht="12">
      <c r="A20" s="199">
        <v>40220</v>
      </c>
      <c r="B20" s="512"/>
      <c r="C20" s="147" t="s">
        <v>116</v>
      </c>
      <c r="D20" s="187">
        <v>0</v>
      </c>
      <c r="E20" s="187">
        <v>0</v>
      </c>
      <c r="F20" s="187">
        <v>0</v>
      </c>
      <c r="G20" s="187">
        <v>0</v>
      </c>
      <c r="H20" s="187">
        <v>0</v>
      </c>
      <c r="I20" s="187">
        <v>0</v>
      </c>
      <c r="J20" s="192">
        <v>0</v>
      </c>
    </row>
    <row r="21" spans="1:10" ht="12">
      <c r="A21" s="199">
        <v>40230</v>
      </c>
      <c r="B21" s="512"/>
      <c r="C21" s="147" t="s">
        <v>117</v>
      </c>
      <c r="D21" s="187">
        <v>0</v>
      </c>
      <c r="E21" s="187">
        <v>0</v>
      </c>
      <c r="F21" s="187">
        <v>0</v>
      </c>
      <c r="G21" s="187">
        <v>0</v>
      </c>
      <c r="H21" s="187">
        <v>0</v>
      </c>
      <c r="I21" s="187">
        <v>0</v>
      </c>
      <c r="J21" s="192">
        <v>0</v>
      </c>
    </row>
    <row r="22" spans="1:10" ht="12">
      <c r="A22" s="199">
        <v>40240</v>
      </c>
      <c r="B22" s="512"/>
      <c r="C22" s="147" t="s">
        <v>118</v>
      </c>
      <c r="D22" s="187">
        <v>0</v>
      </c>
      <c r="E22" s="187">
        <v>0</v>
      </c>
      <c r="F22" s="187">
        <v>0</v>
      </c>
      <c r="G22" s="187">
        <v>3783</v>
      </c>
      <c r="H22" s="187">
        <v>0</v>
      </c>
      <c r="I22" s="187">
        <v>0</v>
      </c>
      <c r="J22" s="192">
        <v>3783</v>
      </c>
    </row>
    <row r="23" spans="1:10" ht="24.75">
      <c r="A23" s="199">
        <v>40250</v>
      </c>
      <c r="B23" s="512"/>
      <c r="C23" s="147" t="s">
        <v>119</v>
      </c>
      <c r="D23" s="187">
        <v>0</v>
      </c>
      <c r="E23" s="187">
        <v>-47345</v>
      </c>
      <c r="F23" s="187">
        <v>0</v>
      </c>
      <c r="G23" s="187">
        <v>0</v>
      </c>
      <c r="H23" s="187">
        <v>0</v>
      </c>
      <c r="I23" s="187">
        <v>0</v>
      </c>
      <c r="J23" s="192">
        <v>-47345</v>
      </c>
    </row>
    <row r="24" spans="1:10" ht="12">
      <c r="A24" s="199">
        <v>40260</v>
      </c>
      <c r="B24" s="512"/>
      <c r="C24" s="147" t="s">
        <v>120</v>
      </c>
      <c r="D24" s="187">
        <v>2736913</v>
      </c>
      <c r="E24" s="187">
        <v>12089892</v>
      </c>
      <c r="F24" s="187">
        <v>0</v>
      </c>
      <c r="G24" s="187">
        <v>3755221</v>
      </c>
      <c r="H24" s="187">
        <v>0</v>
      </c>
      <c r="I24" s="187">
        <v>0</v>
      </c>
      <c r="J24" s="192">
        <v>18582026</v>
      </c>
    </row>
    <row r="25" spans="1:10" ht="24.75">
      <c r="A25" s="163">
        <v>40000</v>
      </c>
      <c r="B25" s="512"/>
      <c r="C25" s="156" t="s">
        <v>244</v>
      </c>
      <c r="D25" s="180">
        <v>-4155</v>
      </c>
      <c r="E25" s="180">
        <v>884478</v>
      </c>
      <c r="F25" s="180">
        <v>-1532279</v>
      </c>
      <c r="G25" s="180">
        <v>-208575</v>
      </c>
      <c r="H25" s="180">
        <v>461626</v>
      </c>
      <c r="I25" s="180">
        <v>41895</v>
      </c>
      <c r="J25" s="184">
        <v>-357010</v>
      </c>
    </row>
    <row r="26" spans="1:10" ht="24.75">
      <c r="A26" s="199">
        <v>41100</v>
      </c>
      <c r="B26" s="512" t="s">
        <v>248</v>
      </c>
      <c r="C26" s="147" t="s">
        <v>121</v>
      </c>
      <c r="D26" s="187">
        <v>0</v>
      </c>
      <c r="E26" s="187">
        <v>0</v>
      </c>
      <c r="F26" s="187">
        <v>0</v>
      </c>
      <c r="G26" s="187">
        <v>0</v>
      </c>
      <c r="H26" s="187">
        <v>0</v>
      </c>
      <c r="I26" s="187">
        <v>0</v>
      </c>
      <c r="J26" s="192">
        <v>0</v>
      </c>
    </row>
    <row r="27" spans="1:10" ht="24.75">
      <c r="A27" s="199">
        <v>41110</v>
      </c>
      <c r="B27" s="512"/>
      <c r="C27" s="147" t="s">
        <v>122</v>
      </c>
      <c r="D27" s="187">
        <v>0</v>
      </c>
      <c r="E27" s="187">
        <v>0</v>
      </c>
      <c r="F27" s="187">
        <v>0</v>
      </c>
      <c r="G27" s="187">
        <v>0</v>
      </c>
      <c r="H27" s="187">
        <v>0</v>
      </c>
      <c r="I27" s="187">
        <v>0</v>
      </c>
      <c r="J27" s="192">
        <v>0</v>
      </c>
    </row>
    <row r="28" spans="1:10" ht="24.75">
      <c r="A28" s="199">
        <v>41120</v>
      </c>
      <c r="B28" s="512"/>
      <c r="C28" s="147" t="s">
        <v>123</v>
      </c>
      <c r="D28" s="187">
        <v>0</v>
      </c>
      <c r="E28" s="187">
        <v>0</v>
      </c>
      <c r="F28" s="187">
        <v>0</v>
      </c>
      <c r="G28" s="187">
        <v>0</v>
      </c>
      <c r="H28" s="187">
        <v>0</v>
      </c>
      <c r="I28" s="187">
        <v>0</v>
      </c>
      <c r="J28" s="192">
        <v>0</v>
      </c>
    </row>
    <row r="29" spans="1:10" ht="24.75">
      <c r="A29" s="199">
        <v>41130</v>
      </c>
      <c r="B29" s="512"/>
      <c r="C29" s="147" t="s">
        <v>124</v>
      </c>
      <c r="D29" s="187">
        <v>0</v>
      </c>
      <c r="E29" s="187">
        <v>0</v>
      </c>
      <c r="F29" s="187">
        <v>0</v>
      </c>
      <c r="G29" s="187">
        <v>0</v>
      </c>
      <c r="H29" s="187">
        <v>133837</v>
      </c>
      <c r="I29" s="187">
        <v>0</v>
      </c>
      <c r="J29" s="192">
        <v>133837</v>
      </c>
    </row>
    <row r="30" spans="1:10" ht="24.75">
      <c r="A30" s="199">
        <v>41140</v>
      </c>
      <c r="B30" s="512"/>
      <c r="C30" s="147" t="s">
        <v>125</v>
      </c>
      <c r="D30" s="187">
        <v>0</v>
      </c>
      <c r="E30" s="187">
        <v>0</v>
      </c>
      <c r="F30" s="187">
        <v>0</v>
      </c>
      <c r="G30" s="187">
        <v>0</v>
      </c>
      <c r="H30" s="187">
        <v>0</v>
      </c>
      <c r="I30" s="187">
        <v>0</v>
      </c>
      <c r="J30" s="192">
        <v>0</v>
      </c>
    </row>
    <row r="31" spans="1:10" ht="24.75">
      <c r="A31" s="199">
        <v>41150</v>
      </c>
      <c r="B31" s="512"/>
      <c r="C31" s="147" t="s">
        <v>126</v>
      </c>
      <c r="D31" s="187">
        <v>0</v>
      </c>
      <c r="E31" s="187">
        <v>0</v>
      </c>
      <c r="F31" s="187">
        <v>0</v>
      </c>
      <c r="G31" s="187">
        <v>0</v>
      </c>
      <c r="H31" s="187">
        <v>0</v>
      </c>
      <c r="I31" s="187">
        <v>0</v>
      </c>
      <c r="J31" s="192">
        <v>0</v>
      </c>
    </row>
    <row r="32" spans="1:10" ht="24.75">
      <c r="A32" s="199">
        <v>41160</v>
      </c>
      <c r="B32" s="512"/>
      <c r="C32" s="147" t="s">
        <v>127</v>
      </c>
      <c r="D32" s="187">
        <v>0</v>
      </c>
      <c r="E32" s="187">
        <v>0</v>
      </c>
      <c r="F32" s="187">
        <v>0</v>
      </c>
      <c r="G32" s="187">
        <v>0</v>
      </c>
      <c r="H32" s="187">
        <v>0</v>
      </c>
      <c r="I32" s="187">
        <v>0</v>
      </c>
      <c r="J32" s="192">
        <v>0</v>
      </c>
    </row>
    <row r="33" spans="1:10" ht="12">
      <c r="A33" s="199">
        <v>41170</v>
      </c>
      <c r="B33" s="512"/>
      <c r="C33" s="147" t="s">
        <v>128</v>
      </c>
      <c r="D33" s="187">
        <v>0</v>
      </c>
      <c r="E33" s="187">
        <v>0</v>
      </c>
      <c r="F33" s="187">
        <v>0</v>
      </c>
      <c r="G33" s="187">
        <v>0</v>
      </c>
      <c r="H33" s="187">
        <v>0</v>
      </c>
      <c r="I33" s="187">
        <v>0</v>
      </c>
      <c r="J33" s="192">
        <v>0</v>
      </c>
    </row>
    <row r="34" spans="1:10" ht="24.75">
      <c r="A34" s="199">
        <v>41180</v>
      </c>
      <c r="B34" s="512"/>
      <c r="C34" s="147" t="s">
        <v>129</v>
      </c>
      <c r="D34" s="187">
        <v>0</v>
      </c>
      <c r="E34" s="187">
        <v>0</v>
      </c>
      <c r="F34" s="187">
        <v>0</v>
      </c>
      <c r="G34" s="187">
        <v>0</v>
      </c>
      <c r="H34" s="187">
        <v>0</v>
      </c>
      <c r="I34" s="187">
        <v>0</v>
      </c>
      <c r="J34" s="192">
        <v>0</v>
      </c>
    </row>
    <row r="35" spans="1:10" ht="12">
      <c r="A35" s="199">
        <v>41190</v>
      </c>
      <c r="B35" s="512"/>
      <c r="C35" s="147" t="s">
        <v>130</v>
      </c>
      <c r="D35" s="187">
        <v>-1190</v>
      </c>
      <c r="E35" s="187">
        <v>-25363</v>
      </c>
      <c r="F35" s="187">
        <v>0</v>
      </c>
      <c r="G35" s="187">
        <v>-328</v>
      </c>
      <c r="H35" s="187">
        <v>-10066</v>
      </c>
      <c r="I35" s="187">
        <v>-1072</v>
      </c>
      <c r="J35" s="192">
        <v>-38019</v>
      </c>
    </row>
    <row r="36" spans="1:10" ht="24.75">
      <c r="A36" s="199">
        <v>41200</v>
      </c>
      <c r="B36" s="512"/>
      <c r="C36" s="147" t="s">
        <v>131</v>
      </c>
      <c r="D36" s="187">
        <v>0</v>
      </c>
      <c r="E36" s="187">
        <v>0</v>
      </c>
      <c r="F36" s="187">
        <v>0</v>
      </c>
      <c r="G36" s="187">
        <v>0</v>
      </c>
      <c r="H36" s="187">
        <v>0</v>
      </c>
      <c r="I36" s="187">
        <v>0</v>
      </c>
      <c r="J36" s="192">
        <v>0</v>
      </c>
    </row>
    <row r="37" spans="1:10" ht="12">
      <c r="A37" s="199">
        <v>41210</v>
      </c>
      <c r="B37" s="512"/>
      <c r="C37" s="147" t="s">
        <v>132</v>
      </c>
      <c r="D37" s="187">
        <v>0</v>
      </c>
      <c r="E37" s="187">
        <v>0</v>
      </c>
      <c r="F37" s="187">
        <v>0</v>
      </c>
      <c r="G37" s="187">
        <v>0</v>
      </c>
      <c r="H37" s="187">
        <v>0</v>
      </c>
      <c r="I37" s="187">
        <v>0</v>
      </c>
      <c r="J37" s="192">
        <v>0</v>
      </c>
    </row>
    <row r="38" spans="1:10" ht="24.75">
      <c r="A38" s="199">
        <v>41220</v>
      </c>
      <c r="B38" s="512"/>
      <c r="C38" s="147" t="s">
        <v>133</v>
      </c>
      <c r="D38" s="187">
        <v>0</v>
      </c>
      <c r="E38" s="187">
        <v>160000</v>
      </c>
      <c r="F38" s="187">
        <v>0</v>
      </c>
      <c r="G38" s="187">
        <v>0</v>
      </c>
      <c r="H38" s="187">
        <v>0</v>
      </c>
      <c r="I38" s="187">
        <v>0</v>
      </c>
      <c r="J38" s="192">
        <v>160000</v>
      </c>
    </row>
    <row r="39" spans="1:10" ht="12">
      <c r="A39" s="199">
        <v>41230</v>
      </c>
      <c r="B39" s="512"/>
      <c r="C39" s="147" t="s">
        <v>134</v>
      </c>
      <c r="D39" s="187">
        <v>-45000</v>
      </c>
      <c r="E39" s="187">
        <v>-184230</v>
      </c>
      <c r="F39" s="187">
        <v>0</v>
      </c>
      <c r="G39" s="187">
        <v>0</v>
      </c>
      <c r="H39" s="187">
        <v>0</v>
      </c>
      <c r="I39" s="187">
        <v>0</v>
      </c>
      <c r="J39" s="192">
        <v>-229230</v>
      </c>
    </row>
    <row r="40" spans="1:10" ht="24.75">
      <c r="A40" s="199">
        <v>41240</v>
      </c>
      <c r="B40" s="512"/>
      <c r="C40" s="147" t="s">
        <v>135</v>
      </c>
      <c r="D40" s="187">
        <v>0</v>
      </c>
      <c r="E40" s="187">
        <v>0</v>
      </c>
      <c r="F40" s="187">
        <v>0</v>
      </c>
      <c r="G40" s="187">
        <v>0</v>
      </c>
      <c r="H40" s="187">
        <v>0</v>
      </c>
      <c r="I40" s="187">
        <v>0</v>
      </c>
      <c r="J40" s="192">
        <v>0</v>
      </c>
    </row>
    <row r="41" spans="1:10" ht="24.75">
      <c r="A41" s="199">
        <v>41250</v>
      </c>
      <c r="B41" s="512"/>
      <c r="C41" s="147" t="s">
        <v>136</v>
      </c>
      <c r="D41" s="187">
        <v>0</v>
      </c>
      <c r="E41" s="187">
        <v>0</v>
      </c>
      <c r="F41" s="187">
        <v>0</v>
      </c>
      <c r="G41" s="187">
        <v>0</v>
      </c>
      <c r="H41" s="187">
        <v>0</v>
      </c>
      <c r="I41" s="187">
        <v>0</v>
      </c>
      <c r="J41" s="192">
        <v>0</v>
      </c>
    </row>
    <row r="42" spans="1:10" ht="24.75">
      <c r="A42" s="199">
        <v>41260</v>
      </c>
      <c r="B42" s="512"/>
      <c r="C42" s="147" t="s">
        <v>137</v>
      </c>
      <c r="D42" s="187">
        <v>0</v>
      </c>
      <c r="E42" s="187">
        <v>0</v>
      </c>
      <c r="F42" s="187">
        <v>0</v>
      </c>
      <c r="G42" s="187">
        <v>0</v>
      </c>
      <c r="H42" s="187">
        <v>0</v>
      </c>
      <c r="I42" s="187">
        <v>0</v>
      </c>
      <c r="J42" s="192">
        <v>0</v>
      </c>
    </row>
    <row r="43" spans="1:10" ht="24.75">
      <c r="A43" s="199">
        <v>41270</v>
      </c>
      <c r="B43" s="512"/>
      <c r="C43" s="147" t="s">
        <v>138</v>
      </c>
      <c r="D43" s="187">
        <v>0</v>
      </c>
      <c r="E43" s="187">
        <v>0</v>
      </c>
      <c r="F43" s="187">
        <v>0</v>
      </c>
      <c r="G43" s="187">
        <v>0</v>
      </c>
      <c r="H43" s="187">
        <v>0</v>
      </c>
      <c r="I43" s="187">
        <v>0</v>
      </c>
      <c r="J43" s="192">
        <v>0</v>
      </c>
    </row>
    <row r="44" spans="1:10" ht="24.75">
      <c r="A44" s="199">
        <v>41280</v>
      </c>
      <c r="B44" s="512"/>
      <c r="C44" s="147" t="s">
        <v>139</v>
      </c>
      <c r="D44" s="187">
        <v>0</v>
      </c>
      <c r="E44" s="187">
        <v>0</v>
      </c>
      <c r="F44" s="187">
        <v>0</v>
      </c>
      <c r="G44" s="187">
        <v>0</v>
      </c>
      <c r="H44" s="187">
        <v>0</v>
      </c>
      <c r="I44" s="187">
        <v>0</v>
      </c>
      <c r="J44" s="192">
        <v>0</v>
      </c>
    </row>
    <row r="45" spans="1:10" ht="12">
      <c r="A45" s="199">
        <v>41290</v>
      </c>
      <c r="B45" s="512"/>
      <c r="C45" s="147" t="s">
        <v>140</v>
      </c>
      <c r="D45" s="187">
        <v>0</v>
      </c>
      <c r="E45" s="187">
        <v>0</v>
      </c>
      <c r="F45" s="187">
        <v>862612</v>
      </c>
      <c r="G45" s="187">
        <v>0</v>
      </c>
      <c r="H45" s="187">
        <v>0</v>
      </c>
      <c r="I45" s="187">
        <v>0</v>
      </c>
      <c r="J45" s="192">
        <v>862612</v>
      </c>
    </row>
    <row r="46" spans="1:10" ht="12">
      <c r="A46" s="199">
        <v>41300</v>
      </c>
      <c r="B46" s="512"/>
      <c r="C46" s="147" t="s">
        <v>116</v>
      </c>
      <c r="D46" s="187">
        <v>0</v>
      </c>
      <c r="E46" s="187">
        <v>0</v>
      </c>
      <c r="F46" s="187">
        <v>0</v>
      </c>
      <c r="G46" s="187">
        <v>0</v>
      </c>
      <c r="H46" s="187">
        <v>0</v>
      </c>
      <c r="I46" s="187">
        <v>0</v>
      </c>
      <c r="J46" s="192">
        <v>0</v>
      </c>
    </row>
    <row r="47" spans="1:10" ht="12">
      <c r="A47" s="199">
        <v>41310</v>
      </c>
      <c r="B47" s="512"/>
      <c r="C47" s="147" t="s">
        <v>118</v>
      </c>
      <c r="D47" s="187">
        <v>0</v>
      </c>
      <c r="E47" s="187">
        <v>0</v>
      </c>
      <c r="F47" s="187">
        <v>0</v>
      </c>
      <c r="G47" s="187">
        <v>0</v>
      </c>
      <c r="H47" s="187">
        <v>0</v>
      </c>
      <c r="I47" s="187">
        <v>0</v>
      </c>
      <c r="J47" s="192">
        <v>0</v>
      </c>
    </row>
    <row r="48" spans="1:10" ht="24.75">
      <c r="A48" s="199">
        <v>41320</v>
      </c>
      <c r="B48" s="512"/>
      <c r="C48" s="147" t="s">
        <v>119</v>
      </c>
      <c r="D48" s="187">
        <v>0</v>
      </c>
      <c r="E48" s="187">
        <v>0</v>
      </c>
      <c r="F48" s="187">
        <v>0</v>
      </c>
      <c r="G48" s="187">
        <v>0</v>
      </c>
      <c r="H48" s="187">
        <v>0</v>
      </c>
      <c r="I48" s="187">
        <v>0</v>
      </c>
      <c r="J48" s="192">
        <v>0</v>
      </c>
    </row>
    <row r="49" spans="1:10" ht="12">
      <c r="A49" s="200">
        <v>41330</v>
      </c>
      <c r="B49" s="512"/>
      <c r="C49" s="147" t="s">
        <v>120</v>
      </c>
      <c r="D49" s="187">
        <v>0</v>
      </c>
      <c r="E49" s="187">
        <v>0</v>
      </c>
      <c r="F49" s="187">
        <v>243962</v>
      </c>
      <c r="G49" s="187">
        <v>26406</v>
      </c>
      <c r="H49" s="187">
        <v>0</v>
      </c>
      <c r="I49" s="187">
        <v>-27351</v>
      </c>
      <c r="J49" s="192">
        <v>243017</v>
      </c>
    </row>
    <row r="50" spans="1:10" ht="24.75">
      <c r="A50" s="163">
        <v>41000</v>
      </c>
      <c r="B50" s="512"/>
      <c r="C50" s="156" t="s">
        <v>245</v>
      </c>
      <c r="D50" s="189">
        <v>-46190</v>
      </c>
      <c r="E50" s="189">
        <v>-49593</v>
      </c>
      <c r="F50" s="189">
        <v>1106574</v>
      </c>
      <c r="G50" s="189">
        <v>26078</v>
      </c>
      <c r="H50" s="189">
        <v>123771</v>
      </c>
      <c r="I50" s="189">
        <v>-28423</v>
      </c>
      <c r="J50" s="193">
        <v>1132217</v>
      </c>
    </row>
    <row r="51" spans="1:10" s="196" customFormat="1" ht="24.75">
      <c r="A51" s="199">
        <v>42100</v>
      </c>
      <c r="B51" s="512" t="s">
        <v>249</v>
      </c>
      <c r="C51" s="147" t="s">
        <v>141</v>
      </c>
      <c r="D51" s="187">
        <v>0</v>
      </c>
      <c r="E51" s="187">
        <v>0</v>
      </c>
      <c r="F51" s="187">
        <v>0</v>
      </c>
      <c r="G51" s="187">
        <v>0</v>
      </c>
      <c r="H51" s="187">
        <v>0</v>
      </c>
      <c r="I51" s="187">
        <v>0</v>
      </c>
      <c r="J51" s="192">
        <v>0</v>
      </c>
    </row>
    <row r="52" spans="1:10" s="196" customFormat="1" ht="24.75">
      <c r="A52" s="199">
        <v>42110</v>
      </c>
      <c r="B52" s="512"/>
      <c r="C52" s="147" t="s">
        <v>142</v>
      </c>
      <c r="D52" s="187">
        <v>0</v>
      </c>
      <c r="E52" s="187">
        <v>0</v>
      </c>
      <c r="F52" s="187">
        <v>0</v>
      </c>
      <c r="G52" s="187">
        <v>0</v>
      </c>
      <c r="H52" s="187">
        <v>0</v>
      </c>
      <c r="I52" s="187">
        <v>0</v>
      </c>
      <c r="J52" s="192">
        <v>0</v>
      </c>
    </row>
    <row r="53" spans="1:10" s="196" customFormat="1" ht="24.75">
      <c r="A53" s="199">
        <v>42120</v>
      </c>
      <c r="B53" s="512"/>
      <c r="C53" s="147" t="s">
        <v>143</v>
      </c>
      <c r="D53" s="187">
        <v>0</v>
      </c>
      <c r="E53" s="187">
        <v>0</v>
      </c>
      <c r="F53" s="187">
        <v>0</v>
      </c>
      <c r="G53" s="187">
        <v>0</v>
      </c>
      <c r="H53" s="187">
        <v>0</v>
      </c>
      <c r="I53" s="187">
        <v>0</v>
      </c>
      <c r="J53" s="192">
        <v>0</v>
      </c>
    </row>
    <row r="54" spans="1:10" s="196" customFormat="1" ht="24.75">
      <c r="A54" s="199">
        <v>42130</v>
      </c>
      <c r="B54" s="512"/>
      <c r="C54" s="147" t="s">
        <v>144</v>
      </c>
      <c r="D54" s="187">
        <v>0</v>
      </c>
      <c r="E54" s="187">
        <v>0</v>
      </c>
      <c r="F54" s="187">
        <v>0</v>
      </c>
      <c r="G54" s="187">
        <v>0</v>
      </c>
      <c r="H54" s="187">
        <v>0</v>
      </c>
      <c r="I54" s="187">
        <v>0</v>
      </c>
      <c r="J54" s="192">
        <v>0</v>
      </c>
    </row>
    <row r="55" spans="1:10" s="196" customFormat="1" ht="24.75">
      <c r="A55" s="199">
        <v>42130</v>
      </c>
      <c r="B55" s="512"/>
      <c r="C55" s="147" t="s">
        <v>145</v>
      </c>
      <c r="D55" s="187">
        <v>0</v>
      </c>
      <c r="E55" s="187">
        <v>0</v>
      </c>
      <c r="F55" s="187">
        <v>0</v>
      </c>
      <c r="G55" s="187">
        <v>0</v>
      </c>
      <c r="H55" s="187">
        <v>0</v>
      </c>
      <c r="I55" s="187">
        <v>0</v>
      </c>
      <c r="J55" s="192">
        <v>0</v>
      </c>
    </row>
    <row r="56" spans="1:10" s="196" customFormat="1" ht="24.75">
      <c r="A56" s="200">
        <v>42140</v>
      </c>
      <c r="B56" s="512"/>
      <c r="C56" s="147" t="s">
        <v>146</v>
      </c>
      <c r="D56" s="187">
        <v>0</v>
      </c>
      <c r="E56" s="187">
        <v>0</v>
      </c>
      <c r="F56" s="187">
        <v>0</v>
      </c>
      <c r="G56" s="187">
        <v>0</v>
      </c>
      <c r="H56" s="187">
        <v>0</v>
      </c>
      <c r="I56" s="187">
        <v>0</v>
      </c>
      <c r="J56" s="192">
        <v>0</v>
      </c>
    </row>
    <row r="57" spans="1:10" s="196" customFormat="1" ht="12">
      <c r="A57" s="163">
        <v>42150</v>
      </c>
      <c r="B57" s="512"/>
      <c r="C57" s="156" t="s">
        <v>147</v>
      </c>
      <c r="D57" s="189">
        <v>0</v>
      </c>
      <c r="E57" s="189">
        <v>0</v>
      </c>
      <c r="F57" s="189">
        <v>0</v>
      </c>
      <c r="G57" s="189">
        <v>0</v>
      </c>
      <c r="H57" s="189">
        <v>0</v>
      </c>
      <c r="I57" s="189">
        <v>0</v>
      </c>
      <c r="J57" s="193">
        <v>0</v>
      </c>
    </row>
    <row r="58" spans="1:10" s="196" customFormat="1" ht="12">
      <c r="A58" s="201">
        <v>42160</v>
      </c>
      <c r="B58" s="512"/>
      <c r="C58" s="147" t="s">
        <v>148</v>
      </c>
      <c r="D58" s="187">
        <v>0</v>
      </c>
      <c r="E58" s="187">
        <v>0</v>
      </c>
      <c r="F58" s="187">
        <v>0</v>
      </c>
      <c r="G58" s="187">
        <v>0</v>
      </c>
      <c r="H58" s="187">
        <v>0</v>
      </c>
      <c r="I58" s="187">
        <v>0</v>
      </c>
      <c r="J58" s="192">
        <v>0</v>
      </c>
    </row>
    <row r="59" spans="1:10" s="196" customFormat="1" ht="12">
      <c r="A59" s="199">
        <v>42170</v>
      </c>
      <c r="B59" s="512"/>
      <c r="C59" s="147" t="s">
        <v>149</v>
      </c>
      <c r="D59" s="187">
        <v>0</v>
      </c>
      <c r="E59" s="187">
        <v>0</v>
      </c>
      <c r="F59" s="187">
        <v>0</v>
      </c>
      <c r="G59" s="187">
        <v>0</v>
      </c>
      <c r="H59" s="187">
        <v>0</v>
      </c>
      <c r="I59" s="187">
        <v>0</v>
      </c>
      <c r="J59" s="192">
        <v>0</v>
      </c>
    </row>
    <row r="60" spans="1:10" s="196" customFormat="1" ht="24.75">
      <c r="A60" s="199">
        <v>42180</v>
      </c>
      <c r="B60" s="512"/>
      <c r="C60" s="147" t="s">
        <v>150</v>
      </c>
      <c r="D60" s="187">
        <v>0</v>
      </c>
      <c r="E60" s="187">
        <v>0</v>
      </c>
      <c r="F60" s="187">
        <v>0</v>
      </c>
      <c r="G60" s="187">
        <v>0</v>
      </c>
      <c r="H60" s="187">
        <v>0</v>
      </c>
      <c r="I60" s="187">
        <v>0</v>
      </c>
      <c r="J60" s="192">
        <v>0</v>
      </c>
    </row>
    <row r="61" spans="1:10" s="196" customFormat="1" ht="12">
      <c r="A61" s="199">
        <v>42190</v>
      </c>
      <c r="B61" s="512"/>
      <c r="C61" s="147" t="s">
        <v>151</v>
      </c>
      <c r="D61" s="187">
        <v>0</v>
      </c>
      <c r="E61" s="187">
        <v>0</v>
      </c>
      <c r="F61" s="187">
        <v>0</v>
      </c>
      <c r="G61" s="187">
        <v>0</v>
      </c>
      <c r="H61" s="187">
        <v>-55596</v>
      </c>
      <c r="I61" s="187">
        <v>0</v>
      </c>
      <c r="J61" s="192">
        <v>-55596</v>
      </c>
    </row>
    <row r="62" spans="1:10" s="196" customFormat="1" ht="24.75">
      <c r="A62" s="199">
        <v>42200</v>
      </c>
      <c r="B62" s="512"/>
      <c r="C62" s="147" t="s">
        <v>135</v>
      </c>
      <c r="D62" s="187">
        <v>0</v>
      </c>
      <c r="E62" s="187">
        <v>0</v>
      </c>
      <c r="F62" s="187">
        <v>0</v>
      </c>
      <c r="G62" s="187">
        <v>0</v>
      </c>
      <c r="H62" s="187">
        <v>0</v>
      </c>
      <c r="I62" s="187">
        <v>0</v>
      </c>
      <c r="J62" s="192">
        <v>0</v>
      </c>
    </row>
    <row r="63" spans="1:10" s="196" customFormat="1" ht="12">
      <c r="A63" s="199">
        <v>42210</v>
      </c>
      <c r="B63" s="512"/>
      <c r="C63" s="147" t="s">
        <v>115</v>
      </c>
      <c r="D63" s="187">
        <v>0</v>
      </c>
      <c r="E63" s="187">
        <v>0</v>
      </c>
      <c r="F63" s="187">
        <v>0</v>
      </c>
      <c r="G63" s="187">
        <v>0</v>
      </c>
      <c r="H63" s="187">
        <v>0</v>
      </c>
      <c r="I63" s="187">
        <v>0</v>
      </c>
      <c r="J63" s="192">
        <v>0</v>
      </c>
    </row>
    <row r="64" spans="1:10" s="196" customFormat="1" ht="12">
      <c r="A64" s="199">
        <v>42220</v>
      </c>
      <c r="B64" s="512"/>
      <c r="C64" s="147" t="s">
        <v>117</v>
      </c>
      <c r="D64" s="187">
        <v>0</v>
      </c>
      <c r="E64" s="187">
        <v>0</v>
      </c>
      <c r="F64" s="187">
        <v>0</v>
      </c>
      <c r="G64" s="187">
        <v>0</v>
      </c>
      <c r="H64" s="187">
        <v>0</v>
      </c>
      <c r="I64" s="187">
        <v>0</v>
      </c>
      <c r="J64" s="192">
        <v>0</v>
      </c>
    </row>
    <row r="65" spans="1:10" s="196" customFormat="1" ht="24.75">
      <c r="A65" s="199">
        <v>42230</v>
      </c>
      <c r="B65" s="512"/>
      <c r="C65" s="147" t="s">
        <v>119</v>
      </c>
      <c r="D65" s="187">
        <v>0</v>
      </c>
      <c r="E65" s="187">
        <v>0</v>
      </c>
      <c r="F65" s="187">
        <v>0</v>
      </c>
      <c r="G65" s="187">
        <v>0</v>
      </c>
      <c r="H65" s="187">
        <v>0</v>
      </c>
      <c r="I65" s="187">
        <v>0</v>
      </c>
      <c r="J65" s="192">
        <v>0</v>
      </c>
    </row>
    <row r="66" spans="1:10" s="196" customFormat="1" ht="12">
      <c r="A66" s="200">
        <v>42240</v>
      </c>
      <c r="B66" s="512"/>
      <c r="C66" s="147" t="s">
        <v>120</v>
      </c>
      <c r="D66" s="187">
        <v>0</v>
      </c>
      <c r="E66" s="187">
        <v>0</v>
      </c>
      <c r="F66" s="187">
        <v>0</v>
      </c>
      <c r="G66" s="187">
        <v>0</v>
      </c>
      <c r="H66" s="187">
        <v>0</v>
      </c>
      <c r="I66" s="187">
        <v>0</v>
      </c>
      <c r="J66" s="192">
        <v>0</v>
      </c>
    </row>
    <row r="67" spans="1:10" s="196" customFormat="1" ht="24.75">
      <c r="A67" s="163">
        <v>42000</v>
      </c>
      <c r="B67" s="514"/>
      <c r="C67" s="148" t="s">
        <v>246</v>
      </c>
      <c r="D67" s="190">
        <v>0</v>
      </c>
      <c r="E67" s="190">
        <v>0</v>
      </c>
      <c r="F67" s="190">
        <v>0</v>
      </c>
      <c r="G67" s="190">
        <v>0</v>
      </c>
      <c r="H67" s="190">
        <v>-55596</v>
      </c>
      <c r="I67" s="190">
        <v>0</v>
      </c>
      <c r="J67" s="195">
        <v>-55596</v>
      </c>
    </row>
    <row r="68" spans="1:10" s="196" customFormat="1" ht="37.5">
      <c r="A68" s="163">
        <v>43000</v>
      </c>
      <c r="B68" s="207"/>
      <c r="C68" s="149" t="s">
        <v>152</v>
      </c>
      <c r="D68" s="191">
        <v>-50345</v>
      </c>
      <c r="E68" s="191">
        <v>834885</v>
      </c>
      <c r="F68" s="191">
        <v>-425705</v>
      </c>
      <c r="G68" s="191">
        <v>-182497</v>
      </c>
      <c r="H68" s="191">
        <v>529801</v>
      </c>
      <c r="I68" s="191">
        <v>13472</v>
      </c>
      <c r="J68" s="194">
        <v>719611</v>
      </c>
    </row>
    <row r="69" spans="1:10" s="196" customFormat="1" ht="24.75">
      <c r="A69" s="200">
        <v>44000</v>
      </c>
      <c r="B69" s="211"/>
      <c r="C69" s="147" t="s">
        <v>153</v>
      </c>
      <c r="D69" s="187">
        <v>0</v>
      </c>
      <c r="E69" s="187">
        <v>0</v>
      </c>
      <c r="F69" s="187">
        <v>-3980</v>
      </c>
      <c r="G69" s="187">
        <v>0</v>
      </c>
      <c r="H69" s="187">
        <v>0</v>
      </c>
      <c r="I69" s="187">
        <v>0</v>
      </c>
      <c r="J69" s="192">
        <v>-3980</v>
      </c>
    </row>
    <row r="70" spans="1:10" s="196" customFormat="1" ht="24.75">
      <c r="A70" s="163">
        <v>45000</v>
      </c>
      <c r="B70" s="211"/>
      <c r="C70" s="156" t="s">
        <v>154</v>
      </c>
      <c r="D70" s="189">
        <v>-50345</v>
      </c>
      <c r="E70" s="189">
        <v>834885</v>
      </c>
      <c r="F70" s="189">
        <v>-429685</v>
      </c>
      <c r="G70" s="189">
        <v>-182497</v>
      </c>
      <c r="H70" s="189">
        <v>529801</v>
      </c>
      <c r="I70" s="189">
        <v>13472</v>
      </c>
      <c r="J70" s="193">
        <v>715631</v>
      </c>
    </row>
    <row r="71" spans="1:10" s="196" customFormat="1" ht="24.75">
      <c r="A71" s="202">
        <v>46000</v>
      </c>
      <c r="B71" s="211"/>
      <c r="C71" s="147" t="s">
        <v>155</v>
      </c>
      <c r="D71" s="187">
        <v>56597</v>
      </c>
      <c r="E71" s="187">
        <v>146993</v>
      </c>
      <c r="F71" s="187">
        <v>1199096</v>
      </c>
      <c r="G71" s="187">
        <v>237925</v>
      </c>
      <c r="H71" s="187">
        <v>3243099</v>
      </c>
      <c r="I71" s="187">
        <v>13379</v>
      </c>
      <c r="J71" s="192">
        <v>4897089</v>
      </c>
    </row>
    <row r="72" spans="1:10" s="196" customFormat="1" ht="24.75">
      <c r="A72" s="163">
        <v>47000</v>
      </c>
      <c r="B72" s="211"/>
      <c r="C72" s="156" t="s">
        <v>156</v>
      </c>
      <c r="D72" s="189">
        <v>6252</v>
      </c>
      <c r="E72" s="189">
        <v>981878</v>
      </c>
      <c r="F72" s="189">
        <v>769411</v>
      </c>
      <c r="G72" s="189">
        <v>55428</v>
      </c>
      <c r="H72" s="189">
        <v>3772900</v>
      </c>
      <c r="I72" s="189">
        <v>26851</v>
      </c>
      <c r="J72" s="193">
        <v>5612720</v>
      </c>
    </row>
    <row r="73" spans="2:10" ht="12">
      <c r="B73" s="212"/>
      <c r="C73" s="528" t="s">
        <v>277</v>
      </c>
      <c r="D73" s="515"/>
      <c r="E73" s="515"/>
      <c r="F73" s="515"/>
      <c r="G73" s="515"/>
      <c r="H73" s="515"/>
      <c r="I73" s="515"/>
      <c r="J73" s="529"/>
    </row>
    <row r="74" spans="3:10" ht="12">
      <c r="C74" s="525"/>
      <c r="D74" s="526"/>
      <c r="E74" s="526"/>
      <c r="F74" s="526"/>
      <c r="G74" s="526"/>
      <c r="H74" s="526"/>
      <c r="I74" s="526"/>
      <c r="J74" s="527"/>
    </row>
    <row r="75" spans="3:10" ht="12">
      <c r="C75" s="524"/>
      <c r="D75" s="524"/>
      <c r="E75" s="524"/>
      <c r="F75" s="524"/>
      <c r="G75" s="524"/>
      <c r="H75" s="524"/>
      <c r="I75" s="524"/>
      <c r="J75" s="524"/>
    </row>
    <row r="76" spans="3:10" ht="12">
      <c r="C76" s="524"/>
      <c r="D76" s="524"/>
      <c r="E76" s="524"/>
      <c r="F76" s="524"/>
      <c r="G76" s="524"/>
      <c r="H76" s="524"/>
      <c r="I76" s="524"/>
      <c r="J76" s="524"/>
    </row>
  </sheetData>
  <sheetProtection/>
  <mergeCells count="20">
    <mergeCell ref="C76:J76"/>
    <mergeCell ref="C1:J1"/>
    <mergeCell ref="C2:J2"/>
    <mergeCell ref="F5:F6"/>
    <mergeCell ref="G5:G6"/>
    <mergeCell ref="H5:H6"/>
    <mergeCell ref="C3:J3"/>
    <mergeCell ref="C75:J75"/>
    <mergeCell ref="C74:J74"/>
    <mergeCell ref="C73:J73"/>
    <mergeCell ref="B7:B25"/>
    <mergeCell ref="B26:B50"/>
    <mergeCell ref="B51:B67"/>
    <mergeCell ref="C4:J4"/>
    <mergeCell ref="A5:A6"/>
    <mergeCell ref="C5:C6"/>
    <mergeCell ref="D5:D6"/>
    <mergeCell ref="J5:J6"/>
    <mergeCell ref="I5:I6"/>
    <mergeCell ref="E5:E6"/>
  </mergeCells>
  <printOptions horizontalCentered="1" verticalCentered="1"/>
  <pageMargins left="0.5905511811023623" right="0.5905511811023623" top="0.34" bottom="0.32" header="0" footer="0"/>
  <pageSetup fitToHeight="1" fitToWidth="1" horizontalDpi="600" verticalDpi="600" orientation="landscape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F146"/>
  <sheetViews>
    <sheetView showGridLines="0" zoomScale="80" zoomScaleNormal="80" zoomScalePageLayoutView="0" workbookViewId="0" topLeftCell="A1">
      <selection activeCell="A1" sqref="A1:F1"/>
    </sheetView>
  </sheetViews>
  <sheetFormatPr defaultColWidth="22.83203125" defaultRowHeight="11.25"/>
  <cols>
    <col min="1" max="1" width="82.66015625" style="1" customWidth="1"/>
    <col min="2" max="2" width="15.66015625" style="1" bestFit="1" customWidth="1"/>
    <col min="3" max="3" width="14" style="1" bestFit="1" customWidth="1"/>
    <col min="4" max="4" width="13.33203125" style="1" bestFit="1" customWidth="1"/>
    <col min="5" max="5" width="14" style="1" bestFit="1" customWidth="1"/>
    <col min="6" max="6" width="13.83203125" style="1" customWidth="1"/>
    <col min="7" max="16384" width="22.83203125" style="1" customWidth="1"/>
  </cols>
  <sheetData>
    <row r="1" spans="1:6" ht="12">
      <c r="A1" s="302"/>
      <c r="B1" s="302"/>
      <c r="C1" s="302"/>
      <c r="D1" s="302"/>
      <c r="E1" s="302"/>
      <c r="F1" s="302"/>
    </row>
    <row r="2" spans="1:6" ht="12">
      <c r="A2" s="280" t="s">
        <v>50</v>
      </c>
      <c r="B2" s="281"/>
      <c r="C2" s="281"/>
      <c r="D2" s="281"/>
      <c r="E2" s="281"/>
      <c r="F2" s="282"/>
    </row>
    <row r="3" spans="1:6" ht="12">
      <c r="A3" s="290" t="s">
        <v>263</v>
      </c>
      <c r="B3" s="291"/>
      <c r="C3" s="291"/>
      <c r="D3" s="291"/>
      <c r="E3" s="291"/>
      <c r="F3" s="292"/>
    </row>
    <row r="4" spans="1:6" ht="12">
      <c r="A4" s="297" t="s">
        <v>276</v>
      </c>
      <c r="B4" s="298"/>
      <c r="C4" s="298"/>
      <c r="D4" s="298"/>
      <c r="E4" s="298"/>
      <c r="F4" s="299"/>
    </row>
    <row r="5" spans="1:6" ht="11.25" customHeight="1">
      <c r="A5" s="300" t="s">
        <v>32</v>
      </c>
      <c r="B5" s="296">
        <v>2012</v>
      </c>
      <c r="C5" s="296"/>
      <c r="D5" s="306">
        <v>2013</v>
      </c>
      <c r="E5" s="296"/>
      <c r="F5" s="285" t="s">
        <v>49</v>
      </c>
    </row>
    <row r="6" spans="1:6" ht="12" customHeight="1">
      <c r="A6" s="300"/>
      <c r="B6" s="283" t="s">
        <v>0</v>
      </c>
      <c r="C6" s="283" t="s">
        <v>31</v>
      </c>
      <c r="D6" s="283" t="s">
        <v>0</v>
      </c>
      <c r="E6" s="283" t="s">
        <v>31</v>
      </c>
      <c r="F6" s="285"/>
    </row>
    <row r="7" spans="1:6" ht="12">
      <c r="A7" s="301"/>
      <c r="B7" s="284"/>
      <c r="C7" s="284"/>
      <c r="D7" s="284"/>
      <c r="E7" s="284"/>
      <c r="F7" s="286"/>
    </row>
    <row r="8" spans="1:6" ht="12">
      <c r="A8" s="2" t="s">
        <v>206</v>
      </c>
      <c r="B8" s="3">
        <v>13</v>
      </c>
      <c r="C8" s="3"/>
      <c r="D8" s="3">
        <v>13</v>
      </c>
      <c r="E8" s="2"/>
      <c r="F8" s="4">
        <v>0</v>
      </c>
    </row>
    <row r="9" spans="1:6" ht="12">
      <c r="A9" s="204" t="s">
        <v>257</v>
      </c>
      <c r="B9" s="5"/>
      <c r="C9" s="5"/>
      <c r="D9" s="5"/>
      <c r="E9" s="5"/>
      <c r="F9" s="6"/>
    </row>
    <row r="10" spans="1:6" ht="12">
      <c r="A10" s="7" t="s">
        <v>84</v>
      </c>
      <c r="B10" s="8">
        <v>826124.31814</v>
      </c>
      <c r="C10" s="9">
        <v>1</v>
      </c>
      <c r="D10" s="8">
        <v>897652.1</v>
      </c>
      <c r="E10" s="9">
        <v>1</v>
      </c>
      <c r="F10" s="10">
        <v>0.08658234637256923</v>
      </c>
    </row>
    <row r="11" spans="1:6" ht="12">
      <c r="A11" s="7" t="s">
        <v>271</v>
      </c>
      <c r="B11" s="8">
        <v>-695735.721772</v>
      </c>
      <c r="C11" s="9">
        <v>-0.842168311106533</v>
      </c>
      <c r="D11" s="8">
        <v>-773372.8069999999</v>
      </c>
      <c r="E11" s="9">
        <v>-0.8615507132440284</v>
      </c>
      <c r="F11" s="10">
        <v>0.11158990806201907</v>
      </c>
    </row>
    <row r="12" spans="1:6" ht="12">
      <c r="A12" s="7" t="s">
        <v>86</v>
      </c>
      <c r="B12" s="8">
        <v>130388.59636800003</v>
      </c>
      <c r="C12" s="9">
        <v>0.157831688893467</v>
      </c>
      <c r="D12" s="8">
        <v>124279.29300000006</v>
      </c>
      <c r="E12" s="9">
        <v>0.13844928675597157</v>
      </c>
      <c r="F12" s="10">
        <v>-0.04685458343885751</v>
      </c>
    </row>
    <row r="13" spans="1:6" ht="12">
      <c r="A13" s="7" t="s">
        <v>272</v>
      </c>
      <c r="B13" s="8">
        <v>-93386.53742300002</v>
      </c>
      <c r="C13" s="9">
        <v>-0.11304174852673224</v>
      </c>
      <c r="D13" s="8">
        <v>-102542.661</v>
      </c>
      <c r="E13" s="9">
        <v>-0.11423430190827827</v>
      </c>
      <c r="F13" s="10">
        <v>0.09804543384585251</v>
      </c>
    </row>
    <row r="14" spans="1:6" ht="12">
      <c r="A14" s="7" t="s">
        <v>207</v>
      </c>
      <c r="B14" s="8">
        <v>21304.992136999997</v>
      </c>
      <c r="C14" s="9">
        <v>0.025789087270748426</v>
      </c>
      <c r="D14" s="8">
        <v>19846.073</v>
      </c>
      <c r="E14" s="9">
        <v>0.0221088693492724</v>
      </c>
      <c r="F14" s="10">
        <v>-0.06847780687355043</v>
      </c>
    </row>
    <row r="15" spans="1:6" ht="12">
      <c r="A15" s="7" t="s">
        <v>184</v>
      </c>
      <c r="B15" s="8">
        <v>58307.051082</v>
      </c>
      <c r="C15" s="9">
        <v>0.07057902763748317</v>
      </c>
      <c r="D15" s="8">
        <v>41582.705000000075</v>
      </c>
      <c r="E15" s="9">
        <v>0.0463238541969657</v>
      </c>
      <c r="F15" s="10">
        <v>-0.2868323088142406</v>
      </c>
    </row>
    <row r="16" spans="1:6" ht="12">
      <c r="A16" s="7" t="s">
        <v>270</v>
      </c>
      <c r="B16" s="8">
        <v>-10033.664113</v>
      </c>
      <c r="C16" s="9">
        <v>-0.012145465146929177</v>
      </c>
      <c r="D16" s="8">
        <v>-7402.007</v>
      </c>
      <c r="E16" s="9">
        <v>-0.008245964110149133</v>
      </c>
      <c r="F16" s="10">
        <v>-0.2622827596541053</v>
      </c>
    </row>
    <row r="17" spans="1:6" ht="12">
      <c r="A17" s="11" t="s">
        <v>104</v>
      </c>
      <c r="B17" s="12">
        <v>47972.95796899999</v>
      </c>
      <c r="C17" s="13">
        <v>0.05806990172739377</v>
      </c>
      <c r="D17" s="12">
        <v>34180.698000000004</v>
      </c>
      <c r="E17" s="13">
        <v>0.03807789008681649</v>
      </c>
      <c r="F17" s="14">
        <v>-0.28750072025811935</v>
      </c>
    </row>
    <row r="18" spans="1:6" ht="12">
      <c r="A18" s="205" t="s">
        <v>258</v>
      </c>
      <c r="B18" s="15"/>
      <c r="C18" s="16"/>
      <c r="D18" s="15"/>
      <c r="E18" s="16"/>
      <c r="F18" s="17"/>
    </row>
    <row r="19" spans="1:6" ht="12">
      <c r="A19" s="7" t="s">
        <v>208</v>
      </c>
      <c r="B19" s="8">
        <v>590703.768</v>
      </c>
      <c r="C19" s="9">
        <v>0.7150301171740787</v>
      </c>
      <c r="D19" s="8">
        <v>651418.424</v>
      </c>
      <c r="E19" s="9">
        <v>0.725691416529856</v>
      </c>
      <c r="F19" s="10">
        <v>0.10278359355242839</v>
      </c>
    </row>
    <row r="20" spans="1:6" ht="12">
      <c r="A20" s="7" t="s">
        <v>27</v>
      </c>
      <c r="B20" s="8">
        <v>214557.319</v>
      </c>
      <c r="C20" s="9">
        <v>0.25971553468256553</v>
      </c>
      <c r="D20" s="8">
        <v>222557.869</v>
      </c>
      <c r="E20" s="9">
        <v>0.24793332405728233</v>
      </c>
      <c r="F20" s="10">
        <v>0.037288637075111986</v>
      </c>
    </row>
    <row r="21" spans="1:6" ht="12">
      <c r="A21" s="7" t="s">
        <v>209</v>
      </c>
      <c r="B21" s="8">
        <v>16231.371</v>
      </c>
      <c r="C21" s="9">
        <v>0.01964761312987924</v>
      </c>
      <c r="D21" s="8">
        <v>23237.93</v>
      </c>
      <c r="E21" s="9">
        <v>0.025887456844360973</v>
      </c>
      <c r="F21" s="10">
        <v>0.4316677254188819</v>
      </c>
    </row>
    <row r="22" spans="1:6" ht="12">
      <c r="A22" s="7" t="s">
        <v>210</v>
      </c>
      <c r="B22" s="8">
        <v>404.502</v>
      </c>
      <c r="C22" s="9">
        <v>0.0004896381708151711</v>
      </c>
      <c r="D22" s="8">
        <v>437.877</v>
      </c>
      <c r="E22" s="9">
        <v>0.00048780256850064745</v>
      </c>
      <c r="F22" s="10">
        <v>0.08250886274975144</v>
      </c>
    </row>
    <row r="23" spans="1:6" ht="12">
      <c r="A23" s="7" t="s">
        <v>211</v>
      </c>
      <c r="B23" s="8">
        <v>4227.358139999986</v>
      </c>
      <c r="C23" s="9">
        <v>0.0051170968426613875</v>
      </c>
      <c r="D23" s="8">
        <v>0</v>
      </c>
      <c r="E23" s="9">
        <v>0</v>
      </c>
      <c r="F23" s="10">
        <v>-1</v>
      </c>
    </row>
    <row r="24" spans="1:6" ht="12">
      <c r="A24" s="11" t="s">
        <v>212</v>
      </c>
      <c r="B24" s="18">
        <v>826124.3181400001</v>
      </c>
      <c r="C24" s="13">
        <v>1.0000000000000002</v>
      </c>
      <c r="D24" s="18">
        <v>897652.1000000001</v>
      </c>
      <c r="E24" s="13">
        <v>1.0000000000000002</v>
      </c>
      <c r="F24" s="14">
        <v>0.08658234637256923</v>
      </c>
    </row>
    <row r="25" spans="1:6" ht="12">
      <c r="A25" s="205" t="s">
        <v>259</v>
      </c>
      <c r="B25" s="15"/>
      <c r="C25" s="16"/>
      <c r="D25" s="15"/>
      <c r="E25" s="16"/>
      <c r="F25" s="17"/>
    </row>
    <row r="26" spans="1:6" ht="12">
      <c r="A26" s="7" t="s">
        <v>213</v>
      </c>
      <c r="B26" s="8">
        <v>564335.7189999999</v>
      </c>
      <c r="C26" s="9">
        <v>0.6831123435157905</v>
      </c>
      <c r="D26" s="8">
        <v>623471.7189999999</v>
      </c>
      <c r="E26" s="9">
        <v>0.6945583027099251</v>
      </c>
      <c r="F26" s="10">
        <v>0.10478868873440916</v>
      </c>
    </row>
    <row r="27" spans="1:6" ht="12">
      <c r="A27" s="7" t="s">
        <v>28</v>
      </c>
      <c r="B27" s="8">
        <v>118595.317</v>
      </c>
      <c r="C27" s="9">
        <v>0.1435562595070614</v>
      </c>
      <c r="D27" s="8">
        <v>138410.39200000002</v>
      </c>
      <c r="E27" s="9">
        <v>0.15419157600143757</v>
      </c>
      <c r="F27" s="10">
        <v>0.16708142868744158</v>
      </c>
    </row>
    <row r="28" spans="1:6" ht="12">
      <c r="A28" s="7" t="s">
        <v>214</v>
      </c>
      <c r="B28" s="8">
        <v>8618.538</v>
      </c>
      <c r="C28" s="9">
        <v>0.01043249521985316</v>
      </c>
      <c r="D28" s="8">
        <v>9101.41</v>
      </c>
      <c r="E28" s="9">
        <v>0.010139128510923107</v>
      </c>
      <c r="F28" s="10">
        <v>0.0560271359249096</v>
      </c>
    </row>
    <row r="29" spans="1:6" ht="12">
      <c r="A29" s="7" t="s">
        <v>215</v>
      </c>
      <c r="B29" s="8">
        <v>407.888</v>
      </c>
      <c r="C29" s="9">
        <v>0.0004937368275495757</v>
      </c>
      <c r="D29" s="8">
        <v>1051.847</v>
      </c>
      <c r="E29" s="9">
        <v>0.0011717757915343818</v>
      </c>
      <c r="F29" s="10">
        <v>1.5787642686227592</v>
      </c>
    </row>
    <row r="30" spans="1:6" ht="12">
      <c r="A30" s="7" t="s">
        <v>216</v>
      </c>
      <c r="B30" s="8">
        <v>1428.307</v>
      </c>
      <c r="C30" s="9">
        <v>0.0017289250160506117</v>
      </c>
      <c r="D30" s="8">
        <v>327.11</v>
      </c>
      <c r="E30" s="9">
        <v>0.00036440621037927727</v>
      </c>
      <c r="F30" s="10">
        <v>-0.7709806085106353</v>
      </c>
    </row>
    <row r="31" spans="1:6" ht="12">
      <c r="A31" s="7" t="s">
        <v>217</v>
      </c>
      <c r="B31" s="8">
        <v>2349.9527719999996</v>
      </c>
      <c r="C31" s="9">
        <v>0.002844551020227639</v>
      </c>
      <c r="D31" s="8">
        <v>1010.329</v>
      </c>
      <c r="E31" s="9">
        <v>0.001125524019829063</v>
      </c>
      <c r="F31" s="10">
        <v>-0.5700641255270299</v>
      </c>
    </row>
    <row r="32" spans="1:6" ht="12">
      <c r="A32" s="11" t="s">
        <v>201</v>
      </c>
      <c r="B32" s="18">
        <v>695735.7217720001</v>
      </c>
      <c r="C32" s="13">
        <v>0.8421683111065331</v>
      </c>
      <c r="D32" s="18">
        <v>773372.8069999999</v>
      </c>
      <c r="E32" s="13">
        <v>0.8615507132440284</v>
      </c>
      <c r="F32" s="14">
        <v>0.11158990806201885</v>
      </c>
    </row>
    <row r="33" spans="1:6" ht="12">
      <c r="A33" s="205" t="s">
        <v>260</v>
      </c>
      <c r="B33" s="16"/>
      <c r="C33" s="16"/>
      <c r="D33" s="16"/>
      <c r="E33" s="16"/>
      <c r="F33" s="17"/>
    </row>
    <row r="34" spans="1:6" ht="12">
      <c r="A34" s="7" t="s">
        <v>218</v>
      </c>
      <c r="B34" s="17">
        <v>0.9384552902951019</v>
      </c>
      <c r="C34" s="17"/>
      <c r="D34" s="17">
        <v>0.8845268765640564</v>
      </c>
      <c r="E34" s="17"/>
      <c r="F34" s="17"/>
    </row>
    <row r="35" spans="1:6" ht="12">
      <c r="A35" s="19" t="s">
        <v>219</v>
      </c>
      <c r="B35" s="17">
        <v>2.050641954031104</v>
      </c>
      <c r="C35" s="17"/>
      <c r="D35" s="17">
        <v>2.2237680080527196</v>
      </c>
      <c r="E35" s="17"/>
      <c r="F35" s="17"/>
    </row>
    <row r="36" spans="1:6" ht="12">
      <c r="A36" s="11" t="s">
        <v>238</v>
      </c>
      <c r="B36" s="21">
        <v>0.23980381189553968</v>
      </c>
      <c r="C36" s="22"/>
      <c r="D36" s="21">
        <v>0.16533140341641614</v>
      </c>
      <c r="E36" s="22"/>
      <c r="F36" s="22"/>
    </row>
    <row r="37" spans="1:6" ht="12">
      <c r="A37" s="206" t="s">
        <v>261</v>
      </c>
      <c r="B37" s="17"/>
      <c r="C37" s="17"/>
      <c r="D37" s="17"/>
      <c r="E37" s="17"/>
      <c r="F37" s="17"/>
    </row>
    <row r="38" spans="1:6" ht="12">
      <c r="A38" s="19" t="s">
        <v>220</v>
      </c>
      <c r="B38" s="15">
        <v>89021.15368924224</v>
      </c>
      <c r="C38" s="16"/>
      <c r="D38" s="15">
        <v>90118.87250325175</v>
      </c>
      <c r="E38" s="16"/>
      <c r="F38" s="10">
        <v>0.012330988405760968</v>
      </c>
    </row>
    <row r="39" spans="1:6" ht="12">
      <c r="A39" s="19" t="s">
        <v>221</v>
      </c>
      <c r="B39" s="15">
        <v>23120.176528460393</v>
      </c>
      <c r="C39" s="16"/>
      <c r="D39" s="15">
        <v>22343.47162002563</v>
      </c>
      <c r="E39" s="16"/>
      <c r="F39" s="10">
        <v>-0.033594246457359755</v>
      </c>
    </row>
    <row r="40" spans="1:6" ht="12">
      <c r="A40" s="144" t="s">
        <v>222</v>
      </c>
      <c r="B40" s="15">
        <v>46614.46884627423</v>
      </c>
      <c r="C40" s="16"/>
      <c r="D40" s="15">
        <v>48074.91131748726</v>
      </c>
      <c r="E40" s="16"/>
      <c r="F40" s="10">
        <v>0.03133023945911084</v>
      </c>
    </row>
    <row r="41" spans="1:6" ht="12">
      <c r="A41" s="19" t="s">
        <v>223</v>
      </c>
      <c r="B41" s="15">
        <v>909325.7993341507</v>
      </c>
      <c r="C41" s="16"/>
      <c r="D41" s="15">
        <v>934264.1748994037</v>
      </c>
      <c r="E41" s="16"/>
      <c r="F41" s="10">
        <v>0.027425127037541408</v>
      </c>
    </row>
    <row r="42" spans="1:6" ht="12">
      <c r="A42" s="19" t="s">
        <v>239</v>
      </c>
      <c r="B42" s="15">
        <v>39257.22850139488</v>
      </c>
      <c r="C42" s="16"/>
      <c r="D42" s="15">
        <v>41418.97413472457</v>
      </c>
      <c r="E42" s="16"/>
      <c r="F42" s="10">
        <v>0.055066180569850465</v>
      </c>
    </row>
    <row r="43" spans="1:6" ht="12">
      <c r="A43" s="19" t="s">
        <v>224</v>
      </c>
      <c r="B43" s="15">
        <v>32432.832480001263</v>
      </c>
      <c r="C43" s="16"/>
      <c r="D43" s="15">
        <v>33952.118325112875</v>
      </c>
      <c r="E43" s="16"/>
      <c r="F43" s="10">
        <v>0.04684406907871619</v>
      </c>
    </row>
    <row r="44" spans="1:6" ht="12">
      <c r="A44" s="19" t="s">
        <v>225</v>
      </c>
      <c r="B44" s="15">
        <v>12779.543840630855</v>
      </c>
      <c r="C44" s="16"/>
      <c r="D44" s="15">
        <v>13895.570978749003</v>
      </c>
      <c r="E44" s="16"/>
      <c r="F44" s="10">
        <v>0.08732918420529923</v>
      </c>
    </row>
    <row r="45" spans="1:6" ht="12">
      <c r="A45" s="20" t="s">
        <v>240</v>
      </c>
      <c r="B45" s="15">
        <v>5269.381065027726</v>
      </c>
      <c r="C45" s="16"/>
      <c r="D45" s="15">
        <v>5491.803933655544</v>
      </c>
      <c r="E45" s="23"/>
      <c r="F45" s="14">
        <v>0.04221043532114477</v>
      </c>
    </row>
    <row r="46" spans="1:6" ht="12">
      <c r="A46" s="215" t="s">
        <v>52</v>
      </c>
      <c r="B46" s="216"/>
      <c r="C46" s="216"/>
      <c r="D46" s="216"/>
      <c r="E46" s="216"/>
      <c r="F46" s="217"/>
    </row>
    <row r="47" spans="1:6" ht="12">
      <c r="A47" s="293" t="s">
        <v>269</v>
      </c>
      <c r="B47" s="294"/>
      <c r="C47" s="294"/>
      <c r="D47" s="294"/>
      <c r="E47" s="294"/>
      <c r="F47" s="295"/>
    </row>
    <row r="48" spans="1:6" ht="12">
      <c r="A48" s="293"/>
      <c r="B48" s="294"/>
      <c r="C48" s="294"/>
      <c r="D48" s="294"/>
      <c r="E48" s="294"/>
      <c r="F48" s="295"/>
    </row>
    <row r="49" spans="1:6" ht="12">
      <c r="A49" s="218"/>
      <c r="B49" s="219"/>
      <c r="C49" s="219"/>
      <c r="D49" s="219"/>
      <c r="E49" s="219"/>
      <c r="F49" s="220"/>
    </row>
    <row r="50" spans="1:6" ht="12">
      <c r="A50" s="24"/>
      <c r="B50" s="24"/>
      <c r="C50" s="24"/>
      <c r="D50" s="24"/>
      <c r="E50" s="24"/>
      <c r="F50" s="24"/>
    </row>
    <row r="51" spans="1:6" ht="12">
      <c r="A51" s="280" t="s">
        <v>57</v>
      </c>
      <c r="B51" s="281"/>
      <c r="C51" s="281"/>
      <c r="D51" s="281"/>
      <c r="E51" s="281"/>
      <c r="F51" s="282"/>
    </row>
    <row r="52" spans="1:6" ht="12">
      <c r="A52" s="290" t="s">
        <v>264</v>
      </c>
      <c r="B52" s="291"/>
      <c r="C52" s="291"/>
      <c r="D52" s="291"/>
      <c r="E52" s="291"/>
      <c r="F52" s="292"/>
    </row>
    <row r="53" spans="1:6" ht="12">
      <c r="A53" s="297" t="s">
        <v>276</v>
      </c>
      <c r="B53" s="298"/>
      <c r="C53" s="298"/>
      <c r="D53" s="298"/>
      <c r="E53" s="298"/>
      <c r="F53" s="299"/>
    </row>
    <row r="54" spans="1:6" ht="11.25" customHeight="1">
      <c r="A54" s="300" t="s">
        <v>32</v>
      </c>
      <c r="B54" s="296">
        <v>2012</v>
      </c>
      <c r="C54" s="296"/>
      <c r="D54" s="306">
        <v>2013</v>
      </c>
      <c r="E54" s="296"/>
      <c r="F54" s="285" t="s">
        <v>49</v>
      </c>
    </row>
    <row r="55" spans="1:6" ht="11.25" customHeight="1">
      <c r="A55" s="300"/>
      <c r="B55" s="283" t="s">
        <v>0</v>
      </c>
      <c r="C55" s="283" t="s">
        <v>31</v>
      </c>
      <c r="D55" s="283" t="s">
        <v>0</v>
      </c>
      <c r="E55" s="283" t="s">
        <v>31</v>
      </c>
      <c r="F55" s="285"/>
    </row>
    <row r="56" spans="1:6" ht="12">
      <c r="A56" s="301"/>
      <c r="B56" s="284"/>
      <c r="C56" s="284"/>
      <c r="D56" s="284"/>
      <c r="E56" s="284"/>
      <c r="F56" s="286"/>
    </row>
    <row r="57" spans="1:6" ht="12">
      <c r="A57" s="2" t="s">
        <v>1</v>
      </c>
      <c r="B57" s="3">
        <v>7</v>
      </c>
      <c r="C57" s="3"/>
      <c r="D57" s="3">
        <v>7</v>
      </c>
      <c r="E57" s="2"/>
      <c r="F57" s="4">
        <v>0</v>
      </c>
    </row>
    <row r="58" spans="1:6" ht="12">
      <c r="A58" s="204" t="s">
        <v>257</v>
      </c>
      <c r="B58" s="5"/>
      <c r="C58" s="5"/>
      <c r="D58" s="5"/>
      <c r="E58" s="5"/>
      <c r="F58" s="6"/>
    </row>
    <row r="59" spans="1:6" ht="12">
      <c r="A59" s="7" t="s">
        <v>84</v>
      </c>
      <c r="B59" s="8">
        <v>780870.29214</v>
      </c>
      <c r="C59" s="9">
        <v>1</v>
      </c>
      <c r="D59" s="8">
        <v>850666.885</v>
      </c>
      <c r="E59" s="9">
        <v>1</v>
      </c>
      <c r="F59" s="10">
        <v>0.0893830813677392</v>
      </c>
    </row>
    <row r="60" spans="1:6" ht="12">
      <c r="A60" s="7" t="s">
        <v>271</v>
      </c>
      <c r="B60" s="8">
        <v>-654810.085772</v>
      </c>
      <c r="C60" s="9">
        <v>-0.8385644739761735</v>
      </c>
      <c r="D60" s="8">
        <v>-729938.2129999999</v>
      </c>
      <c r="E60" s="9">
        <v>-0.8580776163633076</v>
      </c>
      <c r="F60" s="10">
        <v>0.11473269709861933</v>
      </c>
    </row>
    <row r="61" spans="1:6" ht="12">
      <c r="A61" s="7" t="s">
        <v>86</v>
      </c>
      <c r="B61" s="8">
        <v>126060.20636800001</v>
      </c>
      <c r="C61" s="9">
        <v>0.16143552602382655</v>
      </c>
      <c r="D61" s="8">
        <v>120728.67200000014</v>
      </c>
      <c r="E61" s="9">
        <v>0.14192238363669243</v>
      </c>
      <c r="F61" s="10">
        <v>-0.04229355576680438</v>
      </c>
    </row>
    <row r="62" spans="1:6" ht="12">
      <c r="A62" s="7" t="s">
        <v>272</v>
      </c>
      <c r="B62" s="8">
        <v>-89085.36542300001</v>
      </c>
      <c r="C62" s="9">
        <v>-0.11408471588649981</v>
      </c>
      <c r="D62" s="8">
        <v>-97750.621</v>
      </c>
      <c r="E62" s="9">
        <v>-0.11491057513071054</v>
      </c>
      <c r="F62" s="10">
        <v>0.09726912535920063</v>
      </c>
    </row>
    <row r="63" spans="1:6" ht="12">
      <c r="A63" s="7" t="s">
        <v>207</v>
      </c>
      <c r="B63" s="8">
        <v>19722.906136999998</v>
      </c>
      <c r="C63" s="9">
        <v>0.02525759570510583</v>
      </c>
      <c r="D63" s="8">
        <v>17765.352</v>
      </c>
      <c r="E63" s="9">
        <v>0.02088402912263359</v>
      </c>
      <c r="F63" s="10">
        <v>-0.09925282427459536</v>
      </c>
    </row>
    <row r="64" spans="1:6" ht="12">
      <c r="A64" s="7" t="s">
        <v>184</v>
      </c>
      <c r="B64" s="8">
        <v>56697.747082</v>
      </c>
      <c r="C64" s="9">
        <v>0.07260840584243257</v>
      </c>
      <c r="D64" s="8">
        <v>40743.40300000014</v>
      </c>
      <c r="E64" s="9">
        <v>0.047895837628615504</v>
      </c>
      <c r="F64" s="10">
        <v>-0.28139291070817407</v>
      </c>
    </row>
    <row r="65" spans="1:6" ht="12">
      <c r="A65" s="7" t="s">
        <v>270</v>
      </c>
      <c r="B65" s="8">
        <v>-9954.020113</v>
      </c>
      <c r="C65" s="9">
        <v>-0.01274734128471028</v>
      </c>
      <c r="D65" s="8">
        <v>-7296.344</v>
      </c>
      <c r="E65" s="9">
        <v>-0.008577204695113999</v>
      </c>
      <c r="F65" s="10">
        <v>-0.266995252453736</v>
      </c>
    </row>
    <row r="66" spans="1:6" ht="12">
      <c r="A66" s="11" t="s">
        <v>104</v>
      </c>
      <c r="B66" s="12">
        <v>46719.81396899999</v>
      </c>
      <c r="C66" s="13">
        <v>0.05983044103389161</v>
      </c>
      <c r="D66" s="12">
        <v>33447.059</v>
      </c>
      <c r="E66" s="13">
        <v>0.039318632933501345</v>
      </c>
      <c r="F66" s="14">
        <v>-0.2840926331129414</v>
      </c>
    </row>
    <row r="67" spans="1:6" ht="12">
      <c r="A67" s="205" t="s">
        <v>258</v>
      </c>
      <c r="B67" s="15"/>
      <c r="C67" s="16"/>
      <c r="D67" s="15"/>
      <c r="E67" s="16"/>
      <c r="F67" s="17"/>
    </row>
    <row r="68" spans="1:6" ht="12">
      <c r="A68" s="7" t="s">
        <v>208</v>
      </c>
      <c r="B68" s="8">
        <v>567123.738</v>
      </c>
      <c r="C68" s="9">
        <v>0.7262713714537394</v>
      </c>
      <c r="D68" s="8">
        <v>629788.627</v>
      </c>
      <c r="E68" s="9">
        <v>0.7403469420347778</v>
      </c>
      <c r="F68" s="10">
        <v>0.11049597257380173</v>
      </c>
    </row>
    <row r="69" spans="1:6" ht="12">
      <c r="A69" s="7" t="s">
        <v>27</v>
      </c>
      <c r="B69" s="8">
        <v>211701.493</v>
      </c>
      <c r="C69" s="9">
        <v>0.2711096774085556</v>
      </c>
      <c r="D69" s="8">
        <v>219689.294</v>
      </c>
      <c r="E69" s="9">
        <v>0.25825537337097587</v>
      </c>
      <c r="F69" s="10">
        <v>0.03773143442120186</v>
      </c>
    </row>
    <row r="70" spans="1:6" ht="12">
      <c r="A70" s="7" t="s">
        <v>209</v>
      </c>
      <c r="B70" s="8">
        <v>767.443</v>
      </c>
      <c r="C70" s="9">
        <v>0.0009828047087011057</v>
      </c>
      <c r="D70" s="8">
        <v>751.087</v>
      </c>
      <c r="E70" s="9">
        <v>0.0008829390367064776</v>
      </c>
      <c r="F70" s="10">
        <v>-0.021312331990779754</v>
      </c>
    </row>
    <row r="71" spans="1:6" ht="12">
      <c r="A71" s="7" t="s">
        <v>210</v>
      </c>
      <c r="B71" s="8">
        <v>404.502</v>
      </c>
      <c r="C71" s="9">
        <v>0.0005180143284635011</v>
      </c>
      <c r="D71" s="8">
        <v>437.877</v>
      </c>
      <c r="E71" s="9">
        <v>0.0005147455575398353</v>
      </c>
      <c r="F71" s="10">
        <v>0.08250886274975144</v>
      </c>
    </row>
    <row r="72" spans="1:6" ht="12">
      <c r="A72" s="7" t="s">
        <v>211</v>
      </c>
      <c r="B72" s="8">
        <v>873.1161399999856</v>
      </c>
      <c r="C72" s="9">
        <v>0.0011181321005402612</v>
      </c>
      <c r="D72" s="8">
        <v>0</v>
      </c>
      <c r="E72" s="9">
        <v>0</v>
      </c>
      <c r="F72" s="10">
        <v>-1</v>
      </c>
    </row>
    <row r="73" spans="1:6" ht="12">
      <c r="A73" s="11" t="s">
        <v>212</v>
      </c>
      <c r="B73" s="18">
        <v>780870.2921399999</v>
      </c>
      <c r="C73" s="13">
        <v>0.9999999999999999</v>
      </c>
      <c r="D73" s="18">
        <v>850666.885</v>
      </c>
      <c r="E73" s="13">
        <v>1</v>
      </c>
      <c r="F73" s="14">
        <v>0.08938308136773943</v>
      </c>
    </row>
    <row r="74" spans="1:6" ht="12">
      <c r="A74" s="205" t="s">
        <v>259</v>
      </c>
      <c r="B74" s="15"/>
      <c r="C74" s="16"/>
      <c r="D74" s="15"/>
      <c r="E74" s="16"/>
      <c r="F74" s="17"/>
    </row>
    <row r="75" spans="1:6" ht="12">
      <c r="A75" s="7" t="s">
        <v>213</v>
      </c>
      <c r="B75" s="8">
        <v>528431.649</v>
      </c>
      <c r="C75" s="9">
        <v>0.6767214149635737</v>
      </c>
      <c r="D75" s="8">
        <v>585302.002</v>
      </c>
      <c r="E75" s="9">
        <v>0.6880507661938668</v>
      </c>
      <c r="F75" s="10">
        <v>0.10762101987574169</v>
      </c>
    </row>
    <row r="76" spans="1:6" ht="12">
      <c r="A76" s="7" t="s">
        <v>28</v>
      </c>
      <c r="B76" s="8">
        <v>114025.381</v>
      </c>
      <c r="C76" s="9">
        <v>0.14602345888650697</v>
      </c>
      <c r="D76" s="8">
        <v>133369.605</v>
      </c>
      <c r="E76" s="9">
        <v>0.15678241077880917</v>
      </c>
      <c r="F76" s="10">
        <v>0.1696484048582132</v>
      </c>
    </row>
    <row r="77" spans="1:6" ht="12">
      <c r="A77" s="7" t="s">
        <v>214</v>
      </c>
      <c r="B77" s="8">
        <v>8309.441</v>
      </c>
      <c r="C77" s="9">
        <v>0.01064125640793391</v>
      </c>
      <c r="D77" s="8">
        <v>8982.306</v>
      </c>
      <c r="E77" s="9">
        <v>0.010559134437212753</v>
      </c>
      <c r="F77" s="10">
        <v>0.0809759645684951</v>
      </c>
    </row>
    <row r="78" spans="1:6" ht="12">
      <c r="A78" s="7" t="s">
        <v>215</v>
      </c>
      <c r="B78" s="8">
        <v>340.236</v>
      </c>
      <c r="C78" s="9">
        <v>0.0004357138482853181</v>
      </c>
      <c r="D78" s="8">
        <v>1034.056</v>
      </c>
      <c r="E78" s="9">
        <v>0.0012155827601070895</v>
      </c>
      <c r="F78" s="10">
        <v>2.0392315921889512</v>
      </c>
    </row>
    <row r="79" spans="1:6" ht="12">
      <c r="A79" s="7" t="s">
        <v>216</v>
      </c>
      <c r="B79" s="8">
        <v>1428.307</v>
      </c>
      <c r="C79" s="9">
        <v>0.0018291219609413991</v>
      </c>
      <c r="D79" s="8">
        <v>327.11</v>
      </c>
      <c r="E79" s="9">
        <v>0.0003845336003646128</v>
      </c>
      <c r="F79" s="10">
        <v>-0.7709806085106353</v>
      </c>
    </row>
    <row r="80" spans="1:6" ht="12">
      <c r="A80" s="7" t="s">
        <v>217</v>
      </c>
      <c r="B80" s="8">
        <v>2275.071772</v>
      </c>
      <c r="C80" s="9">
        <v>0.0029135079089320877</v>
      </c>
      <c r="D80" s="8">
        <v>923.134</v>
      </c>
      <c r="E80" s="9">
        <v>0.0010851885929472852</v>
      </c>
      <c r="F80" s="10">
        <v>-0.5942396141689722</v>
      </c>
    </row>
    <row r="81" spans="1:6" ht="12">
      <c r="A81" s="11" t="s">
        <v>201</v>
      </c>
      <c r="B81" s="18">
        <v>654810.0857720001</v>
      </c>
      <c r="C81" s="13">
        <v>0.8385644739761736</v>
      </c>
      <c r="D81" s="18">
        <v>729938.2129999999</v>
      </c>
      <c r="E81" s="13">
        <v>0.8580776163633076</v>
      </c>
      <c r="F81" s="14">
        <v>0.11473269709861911</v>
      </c>
    </row>
    <row r="82" spans="1:6" ht="12">
      <c r="A82" s="205" t="s">
        <v>260</v>
      </c>
      <c r="B82" s="16"/>
      <c r="C82" s="16"/>
      <c r="D82" s="16"/>
      <c r="E82" s="16"/>
      <c r="F82" s="17"/>
    </row>
    <row r="83" spans="1:6" ht="12">
      <c r="A83" s="7" t="s">
        <v>218</v>
      </c>
      <c r="B83" s="17">
        <v>0.9273472185949152</v>
      </c>
      <c r="C83" s="17"/>
      <c r="D83" s="17">
        <v>0.8769467124202274</v>
      </c>
      <c r="E83" s="17"/>
      <c r="F83" s="17"/>
    </row>
    <row r="84" spans="1:6" ht="12">
      <c r="A84" s="19" t="s">
        <v>219</v>
      </c>
      <c r="B84" s="17">
        <v>2.1454527420522305</v>
      </c>
      <c r="C84" s="17"/>
      <c r="D84" s="17">
        <v>2.319195641896169</v>
      </c>
      <c r="E84" s="17"/>
      <c r="F84" s="17"/>
    </row>
    <row r="85" spans="1:6" ht="12">
      <c r="A85" s="11" t="s">
        <v>238</v>
      </c>
      <c r="B85" s="21">
        <v>1.107532478140861</v>
      </c>
      <c r="C85" s="22"/>
      <c r="D85" s="21">
        <v>1.0627661744898793</v>
      </c>
      <c r="E85" s="22"/>
      <c r="F85" s="22"/>
    </row>
    <row r="86" spans="1:6" ht="12">
      <c r="A86" s="206" t="s">
        <v>261</v>
      </c>
      <c r="B86" s="17"/>
      <c r="C86" s="17"/>
      <c r="D86" s="17"/>
      <c r="E86" s="17"/>
      <c r="F86" s="17"/>
    </row>
    <row r="87" spans="1:6" ht="12">
      <c r="A87" s="19" t="s">
        <v>220</v>
      </c>
      <c r="B87" s="15">
        <v>86660.68251351955</v>
      </c>
      <c r="C87" s="16"/>
      <c r="D87" s="15">
        <v>87752.63881951549</v>
      </c>
      <c r="E87" s="16"/>
      <c r="F87" s="10">
        <v>0.0126003658674807</v>
      </c>
    </row>
    <row r="88" spans="1:6" ht="12">
      <c r="A88" s="19" t="s">
        <v>221</v>
      </c>
      <c r="B88" s="15">
        <v>23494.549680245542</v>
      </c>
      <c r="C88" s="16"/>
      <c r="D88" s="15">
        <v>22662.590502622366</v>
      </c>
      <c r="E88" s="16"/>
      <c r="F88" s="10">
        <v>-0.0354107309544518</v>
      </c>
    </row>
    <row r="89" spans="1:6" ht="12">
      <c r="A89" s="144" t="s">
        <v>222</v>
      </c>
      <c r="B89" s="15">
        <v>45707.30351009039</v>
      </c>
      <c r="C89" s="16"/>
      <c r="D89" s="15">
        <v>47112.33586538074</v>
      </c>
      <c r="E89" s="16"/>
      <c r="F89" s="10">
        <v>0.0307397778339773</v>
      </c>
    </row>
    <row r="90" spans="1:6" ht="12">
      <c r="A90" s="19" t="s">
        <v>223</v>
      </c>
      <c r="B90" s="15">
        <v>899131.0391458705</v>
      </c>
      <c r="C90" s="16"/>
      <c r="D90" s="15">
        <v>928105.6829358662</v>
      </c>
      <c r="E90" s="16"/>
      <c r="F90" s="10">
        <v>0.032225162438525246</v>
      </c>
    </row>
    <row r="91" spans="1:6" ht="12">
      <c r="A91" s="19" t="s">
        <v>239</v>
      </c>
      <c r="B91" s="15">
        <v>38328.52092480825</v>
      </c>
      <c r="C91" s="16"/>
      <c r="D91" s="15">
        <v>40426.04086067346</v>
      </c>
      <c r="E91" s="16"/>
      <c r="F91" s="10">
        <v>0.05472478157923355</v>
      </c>
    </row>
    <row r="92" spans="1:6" ht="12" customHeight="1">
      <c r="A92" s="19" t="s">
        <v>224</v>
      </c>
      <c r="B92" s="15">
        <v>30931.111105517884</v>
      </c>
      <c r="C92" s="16"/>
      <c r="D92" s="15">
        <v>32415.678789358008</v>
      </c>
      <c r="E92" s="16"/>
      <c r="F92" s="10">
        <v>0.04799593777202804</v>
      </c>
    </row>
    <row r="93" spans="1:6" ht="12" customHeight="1">
      <c r="A93" s="19" t="s">
        <v>225</v>
      </c>
      <c r="B93" s="15">
        <v>12654.492610089557</v>
      </c>
      <c r="C93" s="16"/>
      <c r="D93" s="15">
        <v>13758.070266325753</v>
      </c>
      <c r="E93" s="16"/>
      <c r="F93" s="10">
        <v>0.0872083686197187</v>
      </c>
    </row>
    <row r="94" spans="1:6" ht="12">
      <c r="A94" s="20" t="s">
        <v>240</v>
      </c>
      <c r="B94" s="15">
        <v>5214.504734886677</v>
      </c>
      <c r="C94" s="16"/>
      <c r="D94" s="15">
        <v>5413.705610042101</v>
      </c>
      <c r="E94" s="23"/>
      <c r="F94" s="14">
        <v>0.038201302958401406</v>
      </c>
    </row>
    <row r="95" spans="1:6" ht="12">
      <c r="A95" s="307" t="s">
        <v>52</v>
      </c>
      <c r="B95" s="308"/>
      <c r="C95" s="308"/>
      <c r="D95" s="308"/>
      <c r="E95" s="308"/>
      <c r="F95" s="309"/>
    </row>
    <row r="96" spans="1:6" ht="12">
      <c r="A96" s="303" t="s">
        <v>269</v>
      </c>
      <c r="B96" s="304"/>
      <c r="C96" s="304"/>
      <c r="D96" s="304"/>
      <c r="E96" s="304"/>
      <c r="F96" s="305"/>
    </row>
    <row r="97" spans="1:6" ht="12">
      <c r="A97" s="293"/>
      <c r="B97" s="294"/>
      <c r="C97" s="294"/>
      <c r="D97" s="294"/>
      <c r="E97" s="294"/>
      <c r="F97" s="295"/>
    </row>
    <row r="98" spans="1:6" ht="12">
      <c r="A98" s="287"/>
      <c r="B98" s="288"/>
      <c r="C98" s="288"/>
      <c r="D98" s="288"/>
      <c r="E98" s="288"/>
      <c r="F98" s="289"/>
    </row>
    <row r="99" spans="1:6" ht="12">
      <c r="A99" s="24"/>
      <c r="B99" s="24"/>
      <c r="C99" s="24"/>
      <c r="D99" s="24"/>
      <c r="E99" s="24"/>
      <c r="F99" s="234"/>
    </row>
    <row r="100" spans="1:6" ht="12">
      <c r="A100" s="280" t="s">
        <v>58</v>
      </c>
      <c r="B100" s="281"/>
      <c r="C100" s="281"/>
      <c r="D100" s="281"/>
      <c r="E100" s="281"/>
      <c r="F100" s="282"/>
    </row>
    <row r="101" spans="1:6" ht="12">
      <c r="A101" s="290" t="s">
        <v>34</v>
      </c>
      <c r="B101" s="291"/>
      <c r="C101" s="291"/>
      <c r="D101" s="291"/>
      <c r="E101" s="291"/>
      <c r="F101" s="292"/>
    </row>
    <row r="102" spans="1:6" ht="12">
      <c r="A102" s="297" t="s">
        <v>276</v>
      </c>
      <c r="B102" s="298"/>
      <c r="C102" s="298"/>
      <c r="D102" s="298"/>
      <c r="E102" s="298"/>
      <c r="F102" s="299"/>
    </row>
    <row r="103" spans="1:6" ht="11.25" customHeight="1">
      <c r="A103" s="300" t="s">
        <v>32</v>
      </c>
      <c r="B103" s="296">
        <v>2012</v>
      </c>
      <c r="C103" s="296"/>
      <c r="D103" s="296">
        <v>2013</v>
      </c>
      <c r="E103" s="296"/>
      <c r="F103" s="285" t="s">
        <v>49</v>
      </c>
    </row>
    <row r="104" spans="1:6" ht="11.25" customHeight="1">
      <c r="A104" s="300"/>
      <c r="B104" s="283" t="s">
        <v>0</v>
      </c>
      <c r="C104" s="283" t="s">
        <v>31</v>
      </c>
      <c r="D104" s="283" t="s">
        <v>0</v>
      </c>
      <c r="E104" s="283" t="s">
        <v>31</v>
      </c>
      <c r="F104" s="285"/>
    </row>
    <row r="105" spans="1:6" ht="12">
      <c r="A105" s="301"/>
      <c r="B105" s="284"/>
      <c r="C105" s="284"/>
      <c r="D105" s="284"/>
      <c r="E105" s="284"/>
      <c r="F105" s="286"/>
    </row>
    <row r="106" spans="1:6" ht="12">
      <c r="A106" s="2" t="s">
        <v>1</v>
      </c>
      <c r="B106" s="3">
        <v>6</v>
      </c>
      <c r="C106" s="3"/>
      <c r="D106" s="3">
        <v>6</v>
      </c>
      <c r="E106" s="2"/>
      <c r="F106" s="4">
        <v>0</v>
      </c>
    </row>
    <row r="107" spans="1:6" ht="12">
      <c r="A107" s="204" t="s">
        <v>257</v>
      </c>
      <c r="B107" s="5"/>
      <c r="C107" s="5"/>
      <c r="D107" s="5"/>
      <c r="E107" s="5"/>
      <c r="F107" s="6"/>
    </row>
    <row r="108" spans="1:6" ht="12">
      <c r="A108" s="7" t="s">
        <v>84</v>
      </c>
      <c r="B108" s="8">
        <v>45254.026</v>
      </c>
      <c r="C108" s="9">
        <v>1</v>
      </c>
      <c r="D108" s="8">
        <v>46985.215</v>
      </c>
      <c r="E108" s="9">
        <v>1</v>
      </c>
      <c r="F108" s="10">
        <v>0.038254916811158335</v>
      </c>
    </row>
    <row r="109" spans="1:6" ht="12">
      <c r="A109" s="7" t="s">
        <v>271</v>
      </c>
      <c r="B109" s="8">
        <v>-40925.636</v>
      </c>
      <c r="C109" s="9">
        <v>-0.9043534822735992</v>
      </c>
      <c r="D109" s="8">
        <v>-43434.594</v>
      </c>
      <c r="E109" s="9">
        <v>-0.9244311002939968</v>
      </c>
      <c r="F109" s="10">
        <v>-0.06130529040526089</v>
      </c>
    </row>
    <row r="110" spans="1:6" ht="12">
      <c r="A110" s="7" t="s">
        <v>86</v>
      </c>
      <c r="B110" s="8">
        <v>4328.389999999999</v>
      </c>
      <c r="C110" s="9">
        <v>0.09564651772640073</v>
      </c>
      <c r="D110" s="8">
        <v>3550.620999999999</v>
      </c>
      <c r="E110" s="9">
        <v>0.07556889970600325</v>
      </c>
      <c r="F110" s="10">
        <v>-0.1796901388276011</v>
      </c>
    </row>
    <row r="111" spans="1:6" ht="12">
      <c r="A111" s="7" t="s">
        <v>272</v>
      </c>
      <c r="B111" s="8">
        <v>-4301.1720000000005</v>
      </c>
      <c r="C111" s="9">
        <v>-0.09504506847633845</v>
      </c>
      <c r="D111" s="8">
        <v>-4792.04</v>
      </c>
      <c r="E111" s="9">
        <v>-0.10199038144233245</v>
      </c>
      <c r="F111" s="10">
        <v>-0.11412424334576698</v>
      </c>
    </row>
    <row r="112" spans="1:6" ht="12">
      <c r="A112" s="7" t="s">
        <v>207</v>
      </c>
      <c r="B112" s="8">
        <v>1582.086</v>
      </c>
      <c r="C112" s="9">
        <v>0.03496011603475899</v>
      </c>
      <c r="D112" s="8">
        <v>2080.721</v>
      </c>
      <c r="E112" s="9">
        <v>0.044284590375929966</v>
      </c>
      <c r="F112" s="10">
        <v>0.31517566048874723</v>
      </c>
    </row>
    <row r="113" spans="1:6" ht="12">
      <c r="A113" s="7" t="s">
        <v>184</v>
      </c>
      <c r="B113" s="8">
        <v>1609.303999999999</v>
      </c>
      <c r="C113" s="9">
        <v>0.03556156528482127</v>
      </c>
      <c r="D113" s="8">
        <v>839.3019999999992</v>
      </c>
      <c r="E113" s="9">
        <v>0.01786310863960076</v>
      </c>
      <c r="F113" s="10">
        <v>-0.4784689530380837</v>
      </c>
    </row>
    <row r="114" spans="1:6" ht="12">
      <c r="A114" s="7" t="s">
        <v>270</v>
      </c>
      <c r="B114" s="8">
        <v>-79.644</v>
      </c>
      <c r="C114" s="9">
        <v>-0.001759931812475646</v>
      </c>
      <c r="D114" s="8">
        <v>-105.663</v>
      </c>
      <c r="E114" s="9">
        <v>-0.0022488563689662803</v>
      </c>
      <c r="F114" s="10">
        <v>-0.3266912761789964</v>
      </c>
    </row>
    <row r="115" spans="1:6" ht="12">
      <c r="A115" s="11" t="s">
        <v>104</v>
      </c>
      <c r="B115" s="12">
        <v>1253.144</v>
      </c>
      <c r="C115" s="13">
        <v>0.027691326292162383</v>
      </c>
      <c r="D115" s="12">
        <v>733.639</v>
      </c>
      <c r="E115" s="13">
        <v>0.015614252270634498</v>
      </c>
      <c r="F115" s="14">
        <v>-0.4145612954297351</v>
      </c>
    </row>
    <row r="116" spans="1:6" ht="12">
      <c r="A116" s="205" t="s">
        <v>258</v>
      </c>
      <c r="B116" s="15"/>
      <c r="C116" s="16"/>
      <c r="D116" s="15"/>
      <c r="E116" s="16"/>
      <c r="F116" s="17"/>
    </row>
    <row r="117" spans="1:6" ht="12">
      <c r="A117" s="7" t="s">
        <v>208</v>
      </c>
      <c r="B117" s="8">
        <v>23580.03</v>
      </c>
      <c r="C117" s="9">
        <v>0.5210592754775012</v>
      </c>
      <c r="D117" s="8">
        <v>21629.797</v>
      </c>
      <c r="E117" s="9">
        <v>0.4603532621910956</v>
      </c>
      <c r="F117" s="10">
        <v>-0.08270697704795116</v>
      </c>
    </row>
    <row r="118" spans="1:6" ht="12">
      <c r="A118" s="7" t="s">
        <v>27</v>
      </c>
      <c r="B118" s="8">
        <v>2855.826</v>
      </c>
      <c r="C118" s="9">
        <v>0.06310656205483244</v>
      </c>
      <c r="D118" s="8">
        <v>2868.575</v>
      </c>
      <c r="E118" s="9">
        <v>0.06105271626404178</v>
      </c>
      <c r="F118" s="10">
        <v>0.004464207553261268</v>
      </c>
    </row>
    <row r="119" spans="1:6" ht="12">
      <c r="A119" s="7" t="s">
        <v>209</v>
      </c>
      <c r="B119" s="8">
        <v>15463.928</v>
      </c>
      <c r="C119" s="9">
        <v>0.3417138620992528</v>
      </c>
      <c r="D119" s="8">
        <v>22486.843</v>
      </c>
      <c r="E119" s="9">
        <v>0.47859402154486264</v>
      </c>
      <c r="F119" s="10">
        <v>0.4541481957236222</v>
      </c>
    </row>
    <row r="120" spans="1:6" ht="12">
      <c r="A120" s="7" t="s">
        <v>210</v>
      </c>
      <c r="B120" s="8">
        <v>0</v>
      </c>
      <c r="C120" s="9">
        <v>0</v>
      </c>
      <c r="D120" s="8">
        <v>0</v>
      </c>
      <c r="E120" s="9">
        <v>0</v>
      </c>
      <c r="F120" s="10"/>
    </row>
    <row r="121" spans="1:6" ht="12">
      <c r="A121" s="7" t="s">
        <v>211</v>
      </c>
      <c r="B121" s="8">
        <v>3354.242</v>
      </c>
      <c r="C121" s="9">
        <v>0.07412030036841363</v>
      </c>
      <c r="D121" s="8">
        <v>0</v>
      </c>
      <c r="E121" s="9">
        <v>0</v>
      </c>
      <c r="F121" s="10">
        <v>-1</v>
      </c>
    </row>
    <row r="122" spans="1:6" ht="12">
      <c r="A122" s="11" t="s">
        <v>212</v>
      </c>
      <c r="B122" s="18">
        <v>45254.026</v>
      </c>
      <c r="C122" s="13">
        <v>1</v>
      </c>
      <c r="D122" s="18">
        <v>46985.215</v>
      </c>
      <c r="E122" s="13">
        <v>1</v>
      </c>
      <c r="F122" s="14">
        <v>0.038254916811158335</v>
      </c>
    </row>
    <row r="123" spans="1:6" ht="12">
      <c r="A123" s="205" t="s">
        <v>259</v>
      </c>
      <c r="B123" s="15"/>
      <c r="C123" s="16"/>
      <c r="D123" s="15"/>
      <c r="E123" s="16"/>
      <c r="F123" s="17"/>
    </row>
    <row r="124" spans="1:6" ht="12">
      <c r="A124" s="7" t="s">
        <v>213</v>
      </c>
      <c r="B124" s="8">
        <v>35904.07</v>
      </c>
      <c r="C124" s="9">
        <v>0.7933895207467287</v>
      </c>
      <c r="D124" s="8">
        <v>38169.717</v>
      </c>
      <c r="E124" s="9">
        <v>0.8123771914207479</v>
      </c>
      <c r="F124" s="10">
        <v>0.06310279029647603</v>
      </c>
    </row>
    <row r="125" spans="1:6" ht="12">
      <c r="A125" s="7" t="s">
        <v>28</v>
      </c>
      <c r="B125" s="8">
        <v>4569.936</v>
      </c>
      <c r="C125" s="9">
        <v>0.10098407598033377</v>
      </c>
      <c r="D125" s="8">
        <v>5040.787</v>
      </c>
      <c r="E125" s="9">
        <v>0.10728453620995457</v>
      </c>
      <c r="F125" s="10">
        <v>0.10303229629474031</v>
      </c>
    </row>
    <row r="126" spans="1:6" ht="12">
      <c r="A126" s="7" t="s">
        <v>214</v>
      </c>
      <c r="B126" s="8">
        <v>309.097</v>
      </c>
      <c r="C126" s="9">
        <v>0.006830265223253286</v>
      </c>
      <c r="D126" s="8">
        <v>119.104</v>
      </c>
      <c r="E126" s="9">
        <v>0.0025349250822838633</v>
      </c>
      <c r="F126" s="10">
        <v>-0.6146711226572887</v>
      </c>
    </row>
    <row r="127" spans="1:6" ht="12">
      <c r="A127" s="7" t="s">
        <v>215</v>
      </c>
      <c r="B127" s="8">
        <v>67.652</v>
      </c>
      <c r="C127" s="9">
        <v>0.001494938814946542</v>
      </c>
      <c r="D127" s="8">
        <v>17.791</v>
      </c>
      <c r="E127" s="9">
        <v>0.00037865102883960413</v>
      </c>
      <c r="F127" s="10">
        <v>-0.737021817536806</v>
      </c>
    </row>
    <row r="128" spans="1:6" ht="12">
      <c r="A128" s="7" t="s">
        <v>216</v>
      </c>
      <c r="B128" s="8">
        <v>0</v>
      </c>
      <c r="C128" s="9">
        <v>0</v>
      </c>
      <c r="D128" s="8">
        <v>0</v>
      </c>
      <c r="E128" s="9">
        <v>0</v>
      </c>
      <c r="F128" s="10">
        <v>0</v>
      </c>
    </row>
    <row r="129" spans="1:6" ht="12">
      <c r="A129" s="7" t="s">
        <v>217</v>
      </c>
      <c r="B129" s="8">
        <v>74.881</v>
      </c>
      <c r="C129" s="9">
        <v>0.00165468150833696</v>
      </c>
      <c r="D129" s="8">
        <v>87.195</v>
      </c>
      <c r="E129" s="9">
        <v>0.00185579655217072</v>
      </c>
      <c r="F129" s="10">
        <v>0</v>
      </c>
    </row>
    <row r="130" spans="1:6" ht="12">
      <c r="A130" s="11" t="s">
        <v>201</v>
      </c>
      <c r="B130" s="18">
        <v>40925.636000000006</v>
      </c>
      <c r="C130" s="13">
        <v>0.9043534822735995</v>
      </c>
      <c r="D130" s="18">
        <v>43434.594</v>
      </c>
      <c r="E130" s="13">
        <v>0.9244311002939968</v>
      </c>
      <c r="F130" s="14">
        <v>0.06130529040526067</v>
      </c>
    </row>
    <row r="131" spans="1:6" ht="12">
      <c r="A131" s="205" t="s">
        <v>260</v>
      </c>
      <c r="B131" s="16"/>
      <c r="C131" s="16"/>
      <c r="D131" s="16"/>
      <c r="E131" s="16"/>
      <c r="F131" s="17"/>
    </row>
    <row r="132" spans="1:6" ht="12">
      <c r="A132" s="7" t="s">
        <v>218</v>
      </c>
      <c r="B132" s="17">
        <v>1.3124471616000815</v>
      </c>
      <c r="C132" s="17"/>
      <c r="D132" s="17">
        <v>1.1038119544969942</v>
      </c>
      <c r="E132" s="17"/>
      <c r="F132" s="17"/>
    </row>
    <row r="133" spans="1:6" ht="12">
      <c r="A133" s="19" t="s">
        <v>219</v>
      </c>
      <c r="B133" s="17">
        <v>0.8588146559763158</v>
      </c>
      <c r="C133" s="17"/>
      <c r="D133" s="17">
        <v>1.0135689266729537</v>
      </c>
      <c r="E133" s="17"/>
      <c r="F133" s="17"/>
    </row>
    <row r="134" spans="1:6" ht="12">
      <c r="A134" s="11" t="s">
        <v>238</v>
      </c>
      <c r="B134" s="21">
        <v>1.0832838428504816</v>
      </c>
      <c r="C134" s="22"/>
      <c r="D134" s="21">
        <v>1.047922854576631</v>
      </c>
      <c r="E134" s="22"/>
      <c r="F134" s="22"/>
    </row>
    <row r="135" spans="1:6" ht="12">
      <c r="A135" s="206" t="s">
        <v>261</v>
      </c>
      <c r="B135" s="17"/>
      <c r="C135" s="17"/>
      <c r="D135" s="17"/>
      <c r="E135" s="17"/>
      <c r="F135" s="17"/>
    </row>
    <row r="136" spans="1:6" ht="12">
      <c r="A136" s="19" t="s">
        <v>220</v>
      </c>
      <c r="B136" s="15">
        <v>167964.58396739737</v>
      </c>
      <c r="C136" s="16"/>
      <c r="D136" s="15">
        <v>176081.42393512168</v>
      </c>
      <c r="E136" s="16"/>
      <c r="F136" s="10">
        <v>0.04832471093608537</v>
      </c>
    </row>
    <row r="137" spans="1:6" ht="12">
      <c r="A137" s="19" t="s">
        <v>221</v>
      </c>
      <c r="B137" s="15">
        <v>10599.667441152675</v>
      </c>
      <c r="C137" s="16"/>
      <c r="D137" s="15">
        <v>10750.249214879439</v>
      </c>
      <c r="E137" s="16"/>
      <c r="F137" s="10">
        <v>0.014206273410252379</v>
      </c>
    </row>
    <row r="138" spans="1:6" ht="12">
      <c r="A138" s="144" t="s">
        <v>222</v>
      </c>
      <c r="B138" s="15">
        <v>70893.29510918946</v>
      </c>
      <c r="C138" s="16"/>
      <c r="D138" s="15">
        <v>76298.72882044018</v>
      </c>
      <c r="E138" s="16"/>
      <c r="F138" s="10">
        <v>0.07624746039699937</v>
      </c>
    </row>
    <row r="139" spans="1:6" ht="12">
      <c r="A139" s="19" t="s">
        <v>223</v>
      </c>
      <c r="B139" s="15">
        <v>1250278.6346847424</v>
      </c>
      <c r="C139" s="16"/>
      <c r="D139" s="15">
        <v>1157995.1131398077</v>
      </c>
      <c r="E139" s="16"/>
      <c r="F139" s="10">
        <v>-0.07381036433387023</v>
      </c>
    </row>
    <row r="140" spans="1:6" ht="12">
      <c r="A140" s="19" t="s">
        <v>239</v>
      </c>
      <c r="B140" s="15">
        <v>64112.59830184541</v>
      </c>
      <c r="C140" s="16"/>
      <c r="D140" s="15">
        <v>70532.9178345128</v>
      </c>
      <c r="E140" s="16"/>
      <c r="F140" s="10">
        <v>0.10014130923910147</v>
      </c>
    </row>
    <row r="141" spans="1:6" ht="12">
      <c r="A141" s="19" t="s">
        <v>224</v>
      </c>
      <c r="B141" s="15">
        <v>56245.99743083624</v>
      </c>
      <c r="C141" s="16"/>
      <c r="D141" s="15">
        <v>61983.34702812248</v>
      </c>
      <c r="E141" s="16"/>
      <c r="F141" s="10">
        <v>0.10200458449227878</v>
      </c>
    </row>
    <row r="142" spans="1:6" ht="12">
      <c r="A142" s="19" t="s">
        <v>225</v>
      </c>
      <c r="B142" s="15">
        <v>16961.748309368806</v>
      </c>
      <c r="C142" s="16"/>
      <c r="D142" s="15">
        <v>18890.813902067923</v>
      </c>
      <c r="E142" s="16"/>
      <c r="F142" s="10">
        <v>0.11373035122998498</v>
      </c>
    </row>
    <row r="143" spans="1:6" ht="12" customHeight="1">
      <c r="A143" s="20" t="s">
        <v>240</v>
      </c>
      <c r="B143" s="15">
        <v>6738.058088166184</v>
      </c>
      <c r="C143" s="23"/>
      <c r="D143" s="15">
        <v>7781.73645596178</v>
      </c>
      <c r="E143" s="23"/>
      <c r="F143" s="14">
        <v>0.1548930499172414</v>
      </c>
    </row>
    <row r="144" spans="1:6" ht="12">
      <c r="A144" s="307" t="s">
        <v>52</v>
      </c>
      <c r="B144" s="308"/>
      <c r="C144" s="308"/>
      <c r="D144" s="308"/>
      <c r="E144" s="308"/>
      <c r="F144" s="309"/>
    </row>
    <row r="145" spans="1:6" ht="12">
      <c r="A145" s="221" t="s">
        <v>269</v>
      </c>
      <c r="B145" s="222"/>
      <c r="C145" s="222"/>
      <c r="D145" s="222"/>
      <c r="E145" s="222"/>
      <c r="F145" s="223"/>
    </row>
    <row r="146" spans="1:6" ht="12">
      <c r="A146" s="310"/>
      <c r="B146" s="311"/>
      <c r="C146" s="311"/>
      <c r="D146" s="311"/>
      <c r="E146" s="311"/>
      <c r="F146" s="312"/>
    </row>
  </sheetData>
  <sheetProtection/>
  <mergeCells count="42">
    <mergeCell ref="A146:F146"/>
    <mergeCell ref="B55:B56"/>
    <mergeCell ref="C55:C56"/>
    <mergeCell ref="D55:D56"/>
    <mergeCell ref="E55:E56"/>
    <mergeCell ref="B54:C54"/>
    <mergeCell ref="A144:F144"/>
    <mergeCell ref="D103:E103"/>
    <mergeCell ref="F103:F105"/>
    <mergeCell ref="A101:F101"/>
    <mergeCell ref="A102:F102"/>
    <mergeCell ref="B103:C103"/>
    <mergeCell ref="A54:A56"/>
    <mergeCell ref="A103:A105"/>
    <mergeCell ref="A53:F53"/>
    <mergeCell ref="A95:F95"/>
    <mergeCell ref="E104:E105"/>
    <mergeCell ref="C104:C105"/>
    <mergeCell ref="A97:F97"/>
    <mergeCell ref="A1:F1"/>
    <mergeCell ref="A100:F100"/>
    <mergeCell ref="A96:F96"/>
    <mergeCell ref="B104:B105"/>
    <mergeCell ref="D54:E54"/>
    <mergeCell ref="D5:E5"/>
    <mergeCell ref="D104:D105"/>
    <mergeCell ref="A2:F2"/>
    <mergeCell ref="A3:F3"/>
    <mergeCell ref="F5:F7"/>
    <mergeCell ref="B5:C5"/>
    <mergeCell ref="B6:B7"/>
    <mergeCell ref="A4:F4"/>
    <mergeCell ref="A5:A7"/>
    <mergeCell ref="C6:C7"/>
    <mergeCell ref="E6:E7"/>
    <mergeCell ref="A51:F51"/>
    <mergeCell ref="D6:D7"/>
    <mergeCell ref="F54:F56"/>
    <mergeCell ref="A98:F98"/>
    <mergeCell ref="A52:F52"/>
    <mergeCell ref="A47:F47"/>
    <mergeCell ref="A48:F48"/>
  </mergeCells>
  <printOptions horizontalCentered="1" verticalCentered="1"/>
  <pageMargins left="0.5905511811023623" right="0.5905511811023623" top="0.7874015748031497" bottom="0.7874015748031497" header="0" footer="0"/>
  <pageSetup fitToHeight="1" fitToWidth="1" horizontalDpi="600" verticalDpi="600" orientation="portrait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W30"/>
  <sheetViews>
    <sheetView showGridLines="0" zoomScale="80" zoomScaleNormal="80" zoomScalePageLayoutView="0" workbookViewId="0" topLeftCell="A1">
      <selection activeCell="A1" sqref="A1"/>
    </sheetView>
  </sheetViews>
  <sheetFormatPr defaultColWidth="5.33203125" defaultRowHeight="11.25"/>
  <cols>
    <col min="1" max="1" width="7.83203125" style="123" customWidth="1"/>
    <col min="2" max="2" width="29.5" style="123" bestFit="1" customWidth="1"/>
    <col min="3" max="4" width="10.66015625" style="123" customWidth="1"/>
    <col min="5" max="5" width="11.66015625" style="123" customWidth="1"/>
    <col min="6" max="7" width="10.66015625" style="123" customWidth="1"/>
    <col min="8" max="8" width="11.66015625" style="123" customWidth="1"/>
    <col min="9" max="10" width="10.66015625" style="123" customWidth="1"/>
    <col min="11" max="11" width="11.66015625" style="123" customWidth="1"/>
    <col min="12" max="13" width="10.66015625" style="123" customWidth="1"/>
    <col min="14" max="14" width="11.66015625" style="123" customWidth="1"/>
    <col min="15" max="16" width="10.66015625" style="123" customWidth="1"/>
    <col min="17" max="17" width="11.66015625" style="123" customWidth="1"/>
    <col min="18" max="19" width="10.66015625" style="123" customWidth="1"/>
    <col min="20" max="20" width="11.66015625" style="123" customWidth="1"/>
    <col min="21" max="22" width="10.66015625" style="123" customWidth="1"/>
    <col min="23" max="23" width="11.66015625" style="123" customWidth="1"/>
    <col min="24" max="16384" width="5.33203125" style="123" customWidth="1"/>
  </cols>
  <sheetData>
    <row r="1" spans="1:8" ht="12">
      <c r="A1" s="122"/>
      <c r="B1" s="122"/>
      <c r="C1" s="122"/>
      <c r="D1" s="122"/>
      <c r="E1" s="122"/>
      <c r="F1" s="122"/>
      <c r="G1" s="122"/>
      <c r="H1" s="122"/>
    </row>
    <row r="2" spans="1:23" ht="12">
      <c r="A2" s="322" t="s">
        <v>291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323"/>
      <c r="Q2" s="323"/>
      <c r="R2" s="323"/>
      <c r="S2" s="323"/>
      <c r="T2" s="323"/>
      <c r="U2" s="323"/>
      <c r="V2" s="323"/>
      <c r="W2" s="324"/>
    </row>
    <row r="3" spans="1:23" ht="12">
      <c r="A3" s="325" t="s">
        <v>292</v>
      </c>
      <c r="B3" s="326"/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326"/>
      <c r="O3" s="326"/>
      <c r="P3" s="326"/>
      <c r="Q3" s="326"/>
      <c r="R3" s="326"/>
      <c r="S3" s="326"/>
      <c r="T3" s="326"/>
      <c r="U3" s="326"/>
      <c r="V3" s="326"/>
      <c r="W3" s="327"/>
    </row>
    <row r="4" spans="1:23" ht="12">
      <c r="A4" s="328" t="s">
        <v>310</v>
      </c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329"/>
      <c r="M4" s="329"/>
      <c r="N4" s="329"/>
      <c r="O4" s="329"/>
      <c r="P4" s="329"/>
      <c r="Q4" s="329"/>
      <c r="R4" s="329"/>
      <c r="S4" s="329"/>
      <c r="T4" s="329"/>
      <c r="U4" s="329"/>
      <c r="V4" s="329"/>
      <c r="W4" s="330"/>
    </row>
    <row r="5" spans="1:23" ht="12" customHeight="1">
      <c r="A5" s="331" t="s">
        <v>4</v>
      </c>
      <c r="B5" s="333" t="s">
        <v>5</v>
      </c>
      <c r="C5" s="314" t="s">
        <v>293</v>
      </c>
      <c r="D5" s="314"/>
      <c r="E5" s="314"/>
      <c r="F5" s="314" t="s">
        <v>294</v>
      </c>
      <c r="G5" s="314"/>
      <c r="H5" s="314"/>
      <c r="I5" s="314" t="s">
        <v>295</v>
      </c>
      <c r="J5" s="314"/>
      <c r="K5" s="314"/>
      <c r="L5" s="314" t="s">
        <v>296</v>
      </c>
      <c r="M5" s="314"/>
      <c r="N5" s="314"/>
      <c r="O5" s="314" t="s">
        <v>297</v>
      </c>
      <c r="P5" s="314"/>
      <c r="Q5" s="314"/>
      <c r="R5" s="314" t="s">
        <v>3</v>
      </c>
      <c r="S5" s="314"/>
      <c r="T5" s="314"/>
      <c r="U5" s="314" t="s">
        <v>298</v>
      </c>
      <c r="V5" s="314"/>
      <c r="W5" s="315"/>
    </row>
    <row r="6" spans="1:23" ht="37.5">
      <c r="A6" s="332"/>
      <c r="B6" s="334"/>
      <c r="C6" s="237">
        <v>2012</v>
      </c>
      <c r="D6" s="237">
        <v>2013</v>
      </c>
      <c r="E6" s="238" t="s">
        <v>299</v>
      </c>
      <c r="F6" s="237">
        <v>2012</v>
      </c>
      <c r="G6" s="237">
        <v>2013</v>
      </c>
      <c r="H6" s="238" t="s">
        <v>299</v>
      </c>
      <c r="I6" s="237">
        <v>2012</v>
      </c>
      <c r="J6" s="237">
        <v>2013</v>
      </c>
      <c r="K6" s="238" t="s">
        <v>299</v>
      </c>
      <c r="L6" s="237">
        <v>2012</v>
      </c>
      <c r="M6" s="237">
        <v>2013</v>
      </c>
      <c r="N6" s="238" t="s">
        <v>299</v>
      </c>
      <c r="O6" s="237">
        <v>2012</v>
      </c>
      <c r="P6" s="237">
        <v>2013</v>
      </c>
      <c r="Q6" s="238" t="s">
        <v>299</v>
      </c>
      <c r="R6" s="237">
        <v>2012</v>
      </c>
      <c r="S6" s="237">
        <v>2013</v>
      </c>
      <c r="T6" s="238" t="s">
        <v>299</v>
      </c>
      <c r="U6" s="237">
        <v>2012</v>
      </c>
      <c r="V6" s="237">
        <v>2013</v>
      </c>
      <c r="W6" s="239" t="s">
        <v>299</v>
      </c>
    </row>
    <row r="7" spans="1:23" ht="12">
      <c r="A7" s="124">
        <v>67</v>
      </c>
      <c r="B7" s="51" t="s">
        <v>6</v>
      </c>
      <c r="C7" s="240">
        <v>98360.16420733334</v>
      </c>
      <c r="D7" s="240">
        <v>67895.911</v>
      </c>
      <c r="E7" s="227">
        <v>-0.3097214553558264</v>
      </c>
      <c r="F7" s="240">
        <v>43092.28028051416</v>
      </c>
      <c r="G7" s="240">
        <v>46760.461</v>
      </c>
      <c r="H7" s="227">
        <v>0.0851238480676213</v>
      </c>
      <c r="I7" s="240">
        <v>141452.4444878475</v>
      </c>
      <c r="J7" s="240">
        <v>114656.372</v>
      </c>
      <c r="K7" s="227">
        <v>-0.18943520265674596</v>
      </c>
      <c r="L7" s="240">
        <v>81671.505869</v>
      </c>
      <c r="M7" s="240">
        <v>75039.691</v>
      </c>
      <c r="N7" s="227">
        <v>-0.08120108474107646</v>
      </c>
      <c r="O7" s="240">
        <v>7851.309918999999</v>
      </c>
      <c r="P7" s="240">
        <v>8115.097</v>
      </c>
      <c r="Q7" s="227">
        <v>0.033597843381731884</v>
      </c>
      <c r="R7" s="240">
        <v>51929.62820000001</v>
      </c>
      <c r="S7" s="240">
        <v>31501.584</v>
      </c>
      <c r="T7" s="227">
        <v>-0.393379365654692</v>
      </c>
      <c r="U7" s="240">
        <v>141452.443988</v>
      </c>
      <c r="V7" s="240">
        <v>114656.372</v>
      </c>
      <c r="W7" s="227">
        <v>-0.18943519979247037</v>
      </c>
    </row>
    <row r="8" spans="1:23" ht="12">
      <c r="A8" s="126">
        <v>78</v>
      </c>
      <c r="B8" s="53" t="s">
        <v>59</v>
      </c>
      <c r="C8" s="241">
        <v>54272.649</v>
      </c>
      <c r="D8" s="241">
        <v>64295.392</v>
      </c>
      <c r="E8" s="227">
        <v>0.1846739229551888</v>
      </c>
      <c r="F8" s="241">
        <v>66480.391</v>
      </c>
      <c r="G8" s="241">
        <v>61410.257</v>
      </c>
      <c r="H8" s="227">
        <v>-0.07626510499915695</v>
      </c>
      <c r="I8" s="241">
        <v>120753.04000000001</v>
      </c>
      <c r="J8" s="241">
        <v>125705.649</v>
      </c>
      <c r="K8" s="227">
        <v>0.04101436286821425</v>
      </c>
      <c r="L8" s="241">
        <v>82777.149</v>
      </c>
      <c r="M8" s="241">
        <v>87147.726</v>
      </c>
      <c r="N8" s="227">
        <v>0.052799317840724225</v>
      </c>
      <c r="O8" s="241">
        <v>10216.623</v>
      </c>
      <c r="P8" s="241">
        <v>7183.25</v>
      </c>
      <c r="Q8" s="227">
        <v>-0.296905640934387</v>
      </c>
      <c r="R8" s="241">
        <v>27759.268</v>
      </c>
      <c r="S8" s="241">
        <v>31374.673</v>
      </c>
      <c r="T8" s="227">
        <v>0.13024136659511343</v>
      </c>
      <c r="U8" s="241">
        <v>120753.04</v>
      </c>
      <c r="V8" s="241">
        <v>125705.64899999999</v>
      </c>
      <c r="W8" s="227">
        <v>0.04101436286821425</v>
      </c>
    </row>
    <row r="9" spans="1:23" ht="12">
      <c r="A9" s="126">
        <v>80</v>
      </c>
      <c r="B9" s="53" t="s">
        <v>7</v>
      </c>
      <c r="C9" s="241">
        <v>28938.139</v>
      </c>
      <c r="D9" s="241">
        <v>31885.007</v>
      </c>
      <c r="E9" s="227">
        <v>0.10183336253931197</v>
      </c>
      <c r="F9" s="241">
        <v>17751.921</v>
      </c>
      <c r="G9" s="241">
        <v>18739.381</v>
      </c>
      <c r="H9" s="227">
        <v>0.055625529203290336</v>
      </c>
      <c r="I9" s="241">
        <v>46690.06</v>
      </c>
      <c r="J9" s="241">
        <v>50624.388000000006</v>
      </c>
      <c r="K9" s="227">
        <v>0.08426478783706881</v>
      </c>
      <c r="L9" s="241">
        <v>26323.037</v>
      </c>
      <c r="M9" s="241">
        <v>25949.168</v>
      </c>
      <c r="N9" s="227">
        <v>-0.014203110378183115</v>
      </c>
      <c r="O9" s="241">
        <v>7507.631</v>
      </c>
      <c r="P9" s="241">
        <v>8314.009</v>
      </c>
      <c r="Q9" s="227">
        <v>0.10740778282789876</v>
      </c>
      <c r="R9" s="241">
        <v>12859.392</v>
      </c>
      <c r="S9" s="241">
        <v>16361.211</v>
      </c>
      <c r="T9" s="227">
        <v>0.2723160628434065</v>
      </c>
      <c r="U9" s="241">
        <v>46690.06</v>
      </c>
      <c r="V9" s="241">
        <v>50624.388000000006</v>
      </c>
      <c r="W9" s="227">
        <v>0.08426478783706881</v>
      </c>
    </row>
    <row r="10" spans="1:23" ht="12">
      <c r="A10" s="52">
        <v>81</v>
      </c>
      <c r="B10" s="56" t="s">
        <v>14</v>
      </c>
      <c r="C10" s="241">
        <v>2870</v>
      </c>
      <c r="D10" s="241">
        <v>1140.622</v>
      </c>
      <c r="E10" s="227">
        <v>-0.602570731707317</v>
      </c>
      <c r="F10" s="241">
        <v>2652.035</v>
      </c>
      <c r="G10" s="241">
        <v>5272.1</v>
      </c>
      <c r="H10" s="227">
        <v>0.9879451063051583</v>
      </c>
      <c r="I10" s="241">
        <v>5522.035</v>
      </c>
      <c r="J10" s="241">
        <v>6412.722000000001</v>
      </c>
      <c r="K10" s="227">
        <v>0.16129687696655326</v>
      </c>
      <c r="L10" s="241">
        <v>1864.82</v>
      </c>
      <c r="M10" s="241">
        <v>2063.067</v>
      </c>
      <c r="N10" s="227">
        <v>0.10630891989575408</v>
      </c>
      <c r="O10" s="241">
        <v>524.244</v>
      </c>
      <c r="P10" s="241">
        <v>1182.133</v>
      </c>
      <c r="Q10" s="227">
        <v>1.2549290025255413</v>
      </c>
      <c r="R10" s="241">
        <v>3132.972</v>
      </c>
      <c r="S10" s="241">
        <v>3167.522</v>
      </c>
      <c r="T10" s="227">
        <v>0.011027867468971886</v>
      </c>
      <c r="U10" s="241">
        <v>5522.036</v>
      </c>
      <c r="V10" s="241">
        <v>6412.722</v>
      </c>
      <c r="W10" s="227">
        <v>0.16129666666425213</v>
      </c>
    </row>
    <row r="11" spans="1:23" ht="12">
      <c r="A11" s="126">
        <v>88</v>
      </c>
      <c r="B11" s="53" t="s">
        <v>47</v>
      </c>
      <c r="C11" s="241">
        <v>53649.23</v>
      </c>
      <c r="D11" s="241">
        <v>68583.069</v>
      </c>
      <c r="E11" s="227">
        <v>0.2783607332295357</v>
      </c>
      <c r="F11" s="241">
        <v>60702.051</v>
      </c>
      <c r="G11" s="241">
        <v>68695.41</v>
      </c>
      <c r="H11" s="227">
        <v>0.13168186030485196</v>
      </c>
      <c r="I11" s="241">
        <v>114351.281</v>
      </c>
      <c r="J11" s="241">
        <v>137278.479</v>
      </c>
      <c r="K11" s="227">
        <v>0.20049795506881973</v>
      </c>
      <c r="L11" s="241">
        <v>54834.914</v>
      </c>
      <c r="M11" s="241">
        <v>74547.6</v>
      </c>
      <c r="N11" s="227">
        <v>0.35949150936937757</v>
      </c>
      <c r="O11" s="241">
        <v>6405.09</v>
      </c>
      <c r="P11" s="241">
        <v>8016.676</v>
      </c>
      <c r="Q11" s="227">
        <v>0.25161020375982224</v>
      </c>
      <c r="R11" s="241">
        <v>53111.277</v>
      </c>
      <c r="S11" s="241">
        <v>54714.203</v>
      </c>
      <c r="T11" s="227">
        <v>0.03018052079598843</v>
      </c>
      <c r="U11" s="241">
        <v>114351.281</v>
      </c>
      <c r="V11" s="241">
        <v>137278.47900000002</v>
      </c>
      <c r="W11" s="227">
        <v>0.20049795506882018</v>
      </c>
    </row>
    <row r="12" spans="1:23" ht="12">
      <c r="A12" s="126">
        <v>99</v>
      </c>
      <c r="B12" s="53" t="s">
        <v>8</v>
      </c>
      <c r="C12" s="241">
        <v>90393.913</v>
      </c>
      <c r="D12" s="241">
        <v>94694.248</v>
      </c>
      <c r="E12" s="227">
        <v>0.04757328073628142</v>
      </c>
      <c r="F12" s="241">
        <v>47815.6</v>
      </c>
      <c r="G12" s="241">
        <v>53989.521</v>
      </c>
      <c r="H12" s="227">
        <v>0.12911938781485555</v>
      </c>
      <c r="I12" s="241">
        <v>138209.513</v>
      </c>
      <c r="J12" s="241">
        <v>148683.769</v>
      </c>
      <c r="K12" s="227">
        <v>0.07578534771336609</v>
      </c>
      <c r="L12" s="241">
        <v>88705.771</v>
      </c>
      <c r="M12" s="241">
        <v>92799.052</v>
      </c>
      <c r="N12" s="227">
        <v>0.046144472381622226</v>
      </c>
      <c r="O12" s="241">
        <v>13319.164</v>
      </c>
      <c r="P12" s="241">
        <v>14858.849</v>
      </c>
      <c r="Q12" s="227">
        <v>0.11559922229353137</v>
      </c>
      <c r="R12" s="241">
        <v>36184.578</v>
      </c>
      <c r="S12" s="241">
        <v>41025.868</v>
      </c>
      <c r="T12" s="227">
        <v>0.1337942921429125</v>
      </c>
      <c r="U12" s="241">
        <v>138209.513</v>
      </c>
      <c r="V12" s="241">
        <v>148683.769</v>
      </c>
      <c r="W12" s="227">
        <v>0.07578534771336609</v>
      </c>
    </row>
    <row r="13" spans="1:23" ht="12">
      <c r="A13" s="126">
        <v>107</v>
      </c>
      <c r="B13" s="53" t="s">
        <v>55</v>
      </c>
      <c r="C13" s="241">
        <v>29463.255</v>
      </c>
      <c r="D13" s="241">
        <v>33580.354</v>
      </c>
      <c r="E13" s="227">
        <v>0.13973673309347512</v>
      </c>
      <c r="F13" s="241">
        <v>47935.706</v>
      </c>
      <c r="G13" s="241">
        <v>58215.258</v>
      </c>
      <c r="H13" s="227">
        <v>0.21444457290354713</v>
      </c>
      <c r="I13" s="241">
        <v>77398.961</v>
      </c>
      <c r="J13" s="241">
        <v>91795.612</v>
      </c>
      <c r="K13" s="227">
        <v>0.18600573979281187</v>
      </c>
      <c r="L13" s="241">
        <v>49884.632</v>
      </c>
      <c r="M13" s="241">
        <v>55412.74</v>
      </c>
      <c r="N13" s="227">
        <v>0.11081785668981192</v>
      </c>
      <c r="O13" s="241">
        <v>7713.431</v>
      </c>
      <c r="P13" s="241">
        <v>11204.79</v>
      </c>
      <c r="Q13" s="227">
        <v>0.45263372421429593</v>
      </c>
      <c r="R13" s="241">
        <v>19800.898</v>
      </c>
      <c r="S13" s="241">
        <v>25178.082</v>
      </c>
      <c r="T13" s="227">
        <v>0.27156263316946516</v>
      </c>
      <c r="U13" s="241">
        <v>77398.961</v>
      </c>
      <c r="V13" s="241">
        <v>91795.612</v>
      </c>
      <c r="W13" s="227">
        <v>0.18600573979281187</v>
      </c>
    </row>
    <row r="14" spans="1:23" ht="12">
      <c r="A14" s="129">
        <v>108</v>
      </c>
      <c r="B14" s="59" t="s">
        <v>9</v>
      </c>
      <c r="C14" s="241">
        <v>66.013</v>
      </c>
      <c r="D14" s="242">
        <v>68.473</v>
      </c>
      <c r="E14" s="227">
        <v>0.037265387120718474</v>
      </c>
      <c r="F14" s="241">
        <v>54.135</v>
      </c>
      <c r="G14" s="242">
        <v>55.579</v>
      </c>
      <c r="H14" s="227">
        <v>0.026674055601736413</v>
      </c>
      <c r="I14" s="241">
        <v>120.148</v>
      </c>
      <c r="J14" s="242">
        <v>124.05199999999999</v>
      </c>
      <c r="K14" s="227">
        <v>0.03249325831474503</v>
      </c>
      <c r="L14" s="241">
        <v>0</v>
      </c>
      <c r="M14" s="242">
        <v>0</v>
      </c>
      <c r="N14" s="227" t="s">
        <v>300</v>
      </c>
      <c r="O14" s="241">
        <v>0</v>
      </c>
      <c r="P14" s="242">
        <v>0</v>
      </c>
      <c r="Q14" s="227" t="s">
        <v>300</v>
      </c>
      <c r="R14" s="241">
        <v>120.148</v>
      </c>
      <c r="S14" s="242">
        <v>124.052</v>
      </c>
      <c r="T14" s="227">
        <v>0.032493258314745255</v>
      </c>
      <c r="U14" s="241">
        <v>120.148</v>
      </c>
      <c r="V14" s="242">
        <v>124.052</v>
      </c>
      <c r="W14" s="227">
        <v>0.032493258314745255</v>
      </c>
    </row>
    <row r="15" spans="1:23" ht="12">
      <c r="A15" s="316" t="s">
        <v>10</v>
      </c>
      <c r="B15" s="317"/>
      <c r="C15" s="243">
        <v>358013.3632073333</v>
      </c>
      <c r="D15" s="243">
        <v>362143.076</v>
      </c>
      <c r="E15" s="228">
        <v>0.011535080019555277</v>
      </c>
      <c r="F15" s="243">
        <v>286484.1192805142</v>
      </c>
      <c r="G15" s="243">
        <v>313137.96700000006</v>
      </c>
      <c r="H15" s="228">
        <v>0.09303778438548438</v>
      </c>
      <c r="I15" s="243">
        <v>644497.4824878476</v>
      </c>
      <c r="J15" s="243">
        <v>675281.043</v>
      </c>
      <c r="K15" s="228">
        <v>0.04776366292902123</v>
      </c>
      <c r="L15" s="243">
        <v>386061.828869</v>
      </c>
      <c r="M15" s="243">
        <v>412959.044</v>
      </c>
      <c r="N15" s="228">
        <v>0.06967074473484614</v>
      </c>
      <c r="O15" s="243">
        <v>53537.492919</v>
      </c>
      <c r="P15" s="243">
        <v>58874.804000000004</v>
      </c>
      <c r="Q15" s="228">
        <v>0.09969295889658358</v>
      </c>
      <c r="R15" s="243">
        <v>204898.16120000003</v>
      </c>
      <c r="S15" s="243">
        <v>203447.19499999998</v>
      </c>
      <c r="T15" s="228">
        <v>-0.007081401763209483</v>
      </c>
      <c r="U15" s="243">
        <v>644497.4829880001</v>
      </c>
      <c r="V15" s="243">
        <v>675281.043</v>
      </c>
      <c r="W15" s="231">
        <v>0.04776366211592009</v>
      </c>
    </row>
    <row r="16" spans="1:23" ht="12">
      <c r="A16" s="124">
        <v>62</v>
      </c>
      <c r="B16" s="51" t="s">
        <v>11</v>
      </c>
      <c r="C16" s="240">
        <v>541.714</v>
      </c>
      <c r="D16" s="240">
        <v>577.927</v>
      </c>
      <c r="E16" s="227">
        <v>0.06684892766293649</v>
      </c>
      <c r="F16" s="240">
        <v>467.186</v>
      </c>
      <c r="G16" s="240">
        <v>444.091</v>
      </c>
      <c r="H16" s="227">
        <v>-0.04943427243110876</v>
      </c>
      <c r="I16" s="240">
        <v>1008.9000000000001</v>
      </c>
      <c r="J16" s="240">
        <v>1022.018</v>
      </c>
      <c r="K16" s="227">
        <v>0.01300227971057577</v>
      </c>
      <c r="L16" s="240">
        <v>754.969</v>
      </c>
      <c r="M16" s="240">
        <v>573.119</v>
      </c>
      <c r="N16" s="227">
        <v>-0.24087081721236236</v>
      </c>
      <c r="O16" s="240">
        <v>20.022</v>
      </c>
      <c r="P16" s="240">
        <v>9.705</v>
      </c>
      <c r="Q16" s="227">
        <v>-0.5152831884926581</v>
      </c>
      <c r="R16" s="240">
        <v>233.909</v>
      </c>
      <c r="S16" s="240">
        <v>439.194</v>
      </c>
      <c r="T16" s="227">
        <v>0.877627624418043</v>
      </c>
      <c r="U16" s="240">
        <v>1008.9000000000001</v>
      </c>
      <c r="V16" s="240">
        <v>1022.018</v>
      </c>
      <c r="W16" s="227">
        <v>0.01300227971057577</v>
      </c>
    </row>
    <row r="17" spans="1:23" ht="12">
      <c r="A17" s="52">
        <v>63</v>
      </c>
      <c r="B17" s="56" t="s">
        <v>54</v>
      </c>
      <c r="C17" s="241">
        <v>3326.709</v>
      </c>
      <c r="D17" s="241">
        <v>4392.128</v>
      </c>
      <c r="E17" s="227">
        <v>0.3202621569845754</v>
      </c>
      <c r="F17" s="241">
        <v>1645.994</v>
      </c>
      <c r="G17" s="241">
        <v>1872.437</v>
      </c>
      <c r="H17" s="227">
        <v>0.13757219042110713</v>
      </c>
      <c r="I17" s="241">
        <v>4972.7029999999995</v>
      </c>
      <c r="J17" s="241">
        <v>6264.565</v>
      </c>
      <c r="K17" s="227">
        <v>0.2597907013549774</v>
      </c>
      <c r="L17" s="241">
        <v>2896.808</v>
      </c>
      <c r="M17" s="241">
        <v>3494.297</v>
      </c>
      <c r="N17" s="227">
        <v>0.20625771538880033</v>
      </c>
      <c r="O17" s="241">
        <v>461.453</v>
      </c>
      <c r="P17" s="241">
        <v>724.687</v>
      </c>
      <c r="Q17" s="227">
        <v>0.5704459609104287</v>
      </c>
      <c r="R17" s="241">
        <v>1614.442</v>
      </c>
      <c r="S17" s="241">
        <v>2045.581</v>
      </c>
      <c r="T17" s="227">
        <v>0.26705140228016866</v>
      </c>
      <c r="U17" s="241">
        <v>4972.7029999999995</v>
      </c>
      <c r="V17" s="241">
        <v>6264.5650000000005</v>
      </c>
      <c r="W17" s="227">
        <v>0.2597907013549776</v>
      </c>
    </row>
    <row r="18" spans="1:23" ht="12">
      <c r="A18" s="52">
        <v>65</v>
      </c>
      <c r="B18" s="56" t="s">
        <v>12</v>
      </c>
      <c r="C18" s="241">
        <v>4103.593</v>
      </c>
      <c r="D18" s="241">
        <v>3081.115</v>
      </c>
      <c r="E18" s="227">
        <v>-0.249166523093299</v>
      </c>
      <c r="F18" s="241">
        <v>2421.37</v>
      </c>
      <c r="G18" s="241">
        <v>2746.066</v>
      </c>
      <c r="H18" s="227">
        <v>0.13409598698257597</v>
      </c>
      <c r="I18" s="241">
        <v>6524.963</v>
      </c>
      <c r="J18" s="241">
        <v>5827.181</v>
      </c>
      <c r="K18" s="227">
        <v>-0.10694037652014277</v>
      </c>
      <c r="L18" s="241">
        <v>3122.112</v>
      </c>
      <c r="M18" s="241">
        <v>3607.069</v>
      </c>
      <c r="N18" s="227">
        <v>0.15532978957833676</v>
      </c>
      <c r="O18" s="241">
        <v>597.673</v>
      </c>
      <c r="P18" s="241">
        <v>414.797</v>
      </c>
      <c r="Q18" s="227">
        <v>-0.30598002586698747</v>
      </c>
      <c r="R18" s="241">
        <v>2805.178</v>
      </c>
      <c r="S18" s="241">
        <v>1805.315</v>
      </c>
      <c r="T18" s="227">
        <v>-0.35643477882686936</v>
      </c>
      <c r="U18" s="241">
        <v>6524.963</v>
      </c>
      <c r="V18" s="241">
        <v>5827.1810000000005</v>
      </c>
      <c r="W18" s="227">
        <v>-0.10694037652014265</v>
      </c>
    </row>
    <row r="19" spans="1:23" ht="12">
      <c r="A19" s="52">
        <v>68</v>
      </c>
      <c r="B19" s="56" t="s">
        <v>13</v>
      </c>
      <c r="C19" s="241">
        <v>1135.592</v>
      </c>
      <c r="D19" s="241">
        <v>1794.16</v>
      </c>
      <c r="E19" s="227">
        <v>0.579933638137641</v>
      </c>
      <c r="F19" s="241">
        <v>1330.342</v>
      </c>
      <c r="G19" s="241">
        <v>1389.652</v>
      </c>
      <c r="H19" s="227">
        <v>0.04458252088560677</v>
      </c>
      <c r="I19" s="241">
        <v>2465.934</v>
      </c>
      <c r="J19" s="241">
        <v>3183.812</v>
      </c>
      <c r="K19" s="227">
        <v>0.29111809156287216</v>
      </c>
      <c r="L19" s="241">
        <v>803.118</v>
      </c>
      <c r="M19" s="241">
        <v>1607.458</v>
      </c>
      <c r="N19" s="227">
        <v>1.0015215696821635</v>
      </c>
      <c r="O19" s="241">
        <v>295.553</v>
      </c>
      <c r="P19" s="241">
        <v>219.319</v>
      </c>
      <c r="Q19" s="227">
        <v>-0.2579368167469117</v>
      </c>
      <c r="R19" s="241">
        <v>1367.263</v>
      </c>
      <c r="S19" s="241">
        <v>1357.035</v>
      </c>
      <c r="T19" s="227">
        <v>-0.007480638326349709</v>
      </c>
      <c r="U19" s="241">
        <v>2465.934</v>
      </c>
      <c r="V19" s="241">
        <v>3183.812</v>
      </c>
      <c r="W19" s="227">
        <v>0.29111809156287216</v>
      </c>
    </row>
    <row r="20" spans="1:23" ht="12">
      <c r="A20" s="52">
        <v>76</v>
      </c>
      <c r="B20" s="56" t="s">
        <v>56</v>
      </c>
      <c r="C20" s="241">
        <v>5662.93</v>
      </c>
      <c r="D20" s="241">
        <v>5455.478</v>
      </c>
      <c r="E20" s="227">
        <v>-0.036633332921297</v>
      </c>
      <c r="F20" s="241">
        <v>9035.785</v>
      </c>
      <c r="G20" s="241">
        <v>9678.603</v>
      </c>
      <c r="H20" s="227">
        <v>0.0711413562850376</v>
      </c>
      <c r="I20" s="241">
        <v>14698.715</v>
      </c>
      <c r="J20" s="241">
        <v>15134.080999999998</v>
      </c>
      <c r="K20" s="227">
        <v>0.029619323866065805</v>
      </c>
      <c r="L20" s="241">
        <v>3564.359</v>
      </c>
      <c r="M20" s="241">
        <v>4564.958</v>
      </c>
      <c r="N20" s="227">
        <v>0.28072340636843807</v>
      </c>
      <c r="O20" s="241">
        <v>1077.273</v>
      </c>
      <c r="P20" s="241">
        <v>509.336</v>
      </c>
      <c r="Q20" s="227">
        <v>-0.5271987694855436</v>
      </c>
      <c r="R20" s="241">
        <v>10057.083</v>
      </c>
      <c r="S20" s="241">
        <v>10059.787</v>
      </c>
      <c r="T20" s="227">
        <v>0.00026886523657010386</v>
      </c>
      <c r="U20" s="241">
        <v>14698.715</v>
      </c>
      <c r="V20" s="241">
        <v>15134.081</v>
      </c>
      <c r="W20" s="227">
        <v>0.029619323866065805</v>
      </c>
    </row>
    <row r="21" spans="1:23" ht="12">
      <c r="A21" s="129">
        <v>94</v>
      </c>
      <c r="B21" s="59" t="s">
        <v>15</v>
      </c>
      <c r="C21" s="242">
        <v>278.724</v>
      </c>
      <c r="D21" s="242">
        <v>456.122</v>
      </c>
      <c r="E21" s="227">
        <v>0.6364647464875648</v>
      </c>
      <c r="F21" s="242">
        <v>348.383</v>
      </c>
      <c r="G21" s="242">
        <v>414.677</v>
      </c>
      <c r="H21" s="227">
        <v>0.19029057100949265</v>
      </c>
      <c r="I21" s="242">
        <v>627.107</v>
      </c>
      <c r="J21" s="242">
        <v>870.799</v>
      </c>
      <c r="K21" s="227">
        <v>0.3885971612499941</v>
      </c>
      <c r="L21" s="242">
        <v>325.2</v>
      </c>
      <c r="M21" s="242">
        <v>428.112</v>
      </c>
      <c r="N21" s="227">
        <v>0.3164575645756458</v>
      </c>
      <c r="O21" s="242">
        <v>79.974</v>
      </c>
      <c r="P21" s="242">
        <v>107.21</v>
      </c>
      <c r="Q21" s="227">
        <v>0.340560682221722</v>
      </c>
      <c r="R21" s="242">
        <v>221.933</v>
      </c>
      <c r="S21" s="242">
        <v>335.477</v>
      </c>
      <c r="T21" s="227">
        <v>0.5116138654458777</v>
      </c>
      <c r="U21" s="242">
        <v>627.107</v>
      </c>
      <c r="V21" s="242">
        <v>870.799</v>
      </c>
      <c r="W21" s="227">
        <v>0.3885971612499941</v>
      </c>
    </row>
    <row r="22" spans="1:23" ht="12">
      <c r="A22" s="318" t="s">
        <v>16</v>
      </c>
      <c r="B22" s="319"/>
      <c r="C22" s="244">
        <v>15049.262</v>
      </c>
      <c r="D22" s="244">
        <v>15756.93</v>
      </c>
      <c r="E22" s="229">
        <v>0.04702343543490706</v>
      </c>
      <c r="F22" s="244">
        <v>15249.06</v>
      </c>
      <c r="G22" s="244">
        <v>16545.525999999998</v>
      </c>
      <c r="H22" s="229">
        <v>0.08501940447476763</v>
      </c>
      <c r="I22" s="244">
        <v>30298.322</v>
      </c>
      <c r="J22" s="244">
        <v>32302.456</v>
      </c>
      <c r="K22" s="229">
        <v>0.06614669947728458</v>
      </c>
      <c r="L22" s="244">
        <v>11466.566</v>
      </c>
      <c r="M22" s="244">
        <v>14275.013</v>
      </c>
      <c r="N22" s="229">
        <v>0.24492485370075046</v>
      </c>
      <c r="O22" s="244">
        <v>2531.9480000000003</v>
      </c>
      <c r="P22" s="244">
        <v>1985.054</v>
      </c>
      <c r="Q22" s="229">
        <v>-0.2159973269593215</v>
      </c>
      <c r="R22" s="244">
        <v>16299.808</v>
      </c>
      <c r="S22" s="244">
        <v>16042.389000000001</v>
      </c>
      <c r="T22" s="229">
        <v>-0.015792762712297015</v>
      </c>
      <c r="U22" s="244">
        <v>30298.322</v>
      </c>
      <c r="V22" s="244">
        <v>32302.456</v>
      </c>
      <c r="W22" s="232">
        <v>0.06614669947728458</v>
      </c>
    </row>
    <row r="23" spans="1:23" ht="12">
      <c r="A23" s="320" t="s">
        <v>17</v>
      </c>
      <c r="B23" s="321"/>
      <c r="C23" s="245">
        <v>373062.6252073333</v>
      </c>
      <c r="D23" s="245">
        <v>377900.006</v>
      </c>
      <c r="E23" s="230">
        <v>0.012966672257716194</v>
      </c>
      <c r="F23" s="245">
        <v>301733.1792805142</v>
      </c>
      <c r="G23" s="245">
        <v>329683.4930000001</v>
      </c>
      <c r="H23" s="230">
        <v>0.09263254967893708</v>
      </c>
      <c r="I23" s="245">
        <v>674795.8044878476</v>
      </c>
      <c r="J23" s="245">
        <v>707583.499</v>
      </c>
      <c r="K23" s="230">
        <v>0.048589061007925816</v>
      </c>
      <c r="L23" s="245">
        <v>397528.394869</v>
      </c>
      <c r="M23" s="245">
        <v>427234.057</v>
      </c>
      <c r="N23" s="230">
        <v>0.07472588754518794</v>
      </c>
      <c r="O23" s="245">
        <v>56069.440919</v>
      </c>
      <c r="P23" s="245">
        <v>60859.85800000001</v>
      </c>
      <c r="Q23" s="230">
        <v>0.08543721860755515</v>
      </c>
      <c r="R23" s="245">
        <v>221197.96920000002</v>
      </c>
      <c r="S23" s="245">
        <v>219489.58399999997</v>
      </c>
      <c r="T23" s="230">
        <v>-0.007723331304436032</v>
      </c>
      <c r="U23" s="245">
        <v>674795.8049880002</v>
      </c>
      <c r="V23" s="245">
        <v>707583.499</v>
      </c>
      <c r="W23" s="233">
        <v>0.04858906023072085</v>
      </c>
    </row>
    <row r="24" spans="1:23" ht="12">
      <c r="A24" s="246" t="s">
        <v>277</v>
      </c>
      <c r="B24" s="247"/>
      <c r="C24" s="247"/>
      <c r="D24" s="247"/>
      <c r="E24" s="247"/>
      <c r="F24" s="247"/>
      <c r="G24" s="247"/>
      <c r="H24" s="248"/>
      <c r="I24" s="249"/>
      <c r="J24" s="249"/>
      <c r="K24" s="249"/>
      <c r="L24" s="249"/>
      <c r="M24" s="249"/>
      <c r="N24" s="249"/>
      <c r="O24" s="249"/>
      <c r="P24" s="249"/>
      <c r="Q24" s="249"/>
      <c r="R24" s="249"/>
      <c r="S24" s="249"/>
      <c r="T24" s="249"/>
      <c r="U24" s="249"/>
      <c r="V24" s="249"/>
      <c r="W24" s="250"/>
    </row>
    <row r="25" spans="1:8" ht="12">
      <c r="A25" s="134"/>
      <c r="B25" s="313"/>
      <c r="C25" s="313"/>
      <c r="D25" s="313"/>
      <c r="E25" s="313"/>
      <c r="F25" s="313"/>
      <c r="G25" s="313"/>
      <c r="H25" s="313"/>
    </row>
    <row r="26" spans="1:8" ht="12">
      <c r="A26" s="135"/>
      <c r="B26" s="136"/>
      <c r="C26" s="136"/>
      <c r="D26" s="136"/>
      <c r="E26" s="136"/>
      <c r="F26" s="136"/>
      <c r="G26" s="136"/>
      <c r="H26" s="136"/>
    </row>
    <row r="27" spans="2:8" ht="13.5" customHeight="1">
      <c r="B27" s="313"/>
      <c r="C27" s="313"/>
      <c r="D27" s="313"/>
      <c r="E27" s="313"/>
      <c r="F27" s="313"/>
      <c r="G27" s="313"/>
      <c r="H27" s="313"/>
    </row>
    <row r="28" spans="1:8" ht="12">
      <c r="A28" s="137"/>
      <c r="B28" s="72"/>
      <c r="C28" s="138"/>
      <c r="D28" s="138"/>
      <c r="E28" s="139"/>
      <c r="F28" s="139"/>
      <c r="G28" s="139"/>
      <c r="H28" s="139"/>
    </row>
    <row r="29" spans="2:8" ht="12">
      <c r="B29" s="313"/>
      <c r="C29" s="313"/>
      <c r="D29" s="313"/>
      <c r="E29" s="313"/>
      <c r="F29" s="313"/>
      <c r="G29" s="313"/>
      <c r="H29" s="313"/>
    </row>
    <row r="30" ht="12">
      <c r="B30" s="140"/>
    </row>
  </sheetData>
  <sheetProtection/>
  <mergeCells count="18">
    <mergeCell ref="A2:W2"/>
    <mergeCell ref="A3:W3"/>
    <mergeCell ref="A4:W4"/>
    <mergeCell ref="A5:A6"/>
    <mergeCell ref="B5:B6"/>
    <mergeCell ref="C5:E5"/>
    <mergeCell ref="F5:H5"/>
    <mergeCell ref="I5:K5"/>
    <mergeCell ref="L5:N5"/>
    <mergeCell ref="O5:Q5"/>
    <mergeCell ref="B27:H27"/>
    <mergeCell ref="B29:H29"/>
    <mergeCell ref="R5:T5"/>
    <mergeCell ref="U5:W5"/>
    <mergeCell ref="A15:B15"/>
    <mergeCell ref="A22:B22"/>
    <mergeCell ref="A23:B23"/>
    <mergeCell ref="B25:H25"/>
  </mergeCells>
  <printOptions horizontalCentered="1" verticalCentered="1"/>
  <pageMargins left="0.7874015748031497" right="0.7874015748031497" top="1" bottom="1" header="0" footer="0"/>
  <pageSetup fitToHeight="1" fitToWidth="1"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Z29"/>
  <sheetViews>
    <sheetView showGridLines="0" zoomScale="80" zoomScaleNormal="80" zoomScalePageLayoutView="0" workbookViewId="0" topLeftCell="A1">
      <selection activeCell="A1" sqref="A1"/>
    </sheetView>
  </sheetViews>
  <sheetFormatPr defaultColWidth="5.33203125" defaultRowHeight="11.25"/>
  <cols>
    <col min="1" max="1" width="7.83203125" style="123" customWidth="1"/>
    <col min="2" max="2" width="29.5" style="123" bestFit="1" customWidth="1"/>
    <col min="3" max="4" width="10.66015625" style="123" customWidth="1"/>
    <col min="5" max="5" width="11.66015625" style="123" customWidth="1"/>
    <col min="6" max="7" width="12.66015625" style="123" bestFit="1" customWidth="1"/>
    <col min="8" max="8" width="11.66015625" style="123" customWidth="1"/>
    <col min="9" max="10" width="10.66015625" style="123" customWidth="1"/>
    <col min="11" max="11" width="11.66015625" style="123" customWidth="1"/>
    <col min="12" max="12" width="10.66015625" style="123" customWidth="1"/>
    <col min="13" max="13" width="12.66015625" style="123" bestFit="1" customWidth="1"/>
    <col min="14" max="14" width="11.66015625" style="123" customWidth="1"/>
    <col min="15" max="16" width="10.66015625" style="123" customWidth="1"/>
    <col min="17" max="17" width="11.66015625" style="123" customWidth="1"/>
    <col min="18" max="19" width="10.66015625" style="123" customWidth="1"/>
    <col min="20" max="20" width="11.66015625" style="123" customWidth="1"/>
    <col min="21" max="22" width="10.66015625" style="123" customWidth="1"/>
    <col min="23" max="23" width="11.66015625" style="123" customWidth="1"/>
    <col min="24" max="25" width="10.66015625" style="123" customWidth="1"/>
    <col min="26" max="26" width="11.66015625" style="123" customWidth="1"/>
    <col min="27" max="16384" width="5.33203125" style="123" customWidth="1"/>
  </cols>
  <sheetData>
    <row r="1" spans="1:8" ht="12">
      <c r="A1" s="122"/>
      <c r="B1" s="122"/>
      <c r="C1" s="122"/>
      <c r="D1" s="122"/>
      <c r="E1" s="122"/>
      <c r="F1" s="122"/>
      <c r="G1" s="122"/>
      <c r="H1" s="122"/>
    </row>
    <row r="2" spans="1:26" ht="12">
      <c r="A2" s="340" t="s">
        <v>301</v>
      </c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1"/>
      <c r="Q2" s="341"/>
      <c r="R2" s="341"/>
      <c r="S2" s="341"/>
      <c r="T2" s="341"/>
      <c r="U2" s="341"/>
      <c r="V2" s="341"/>
      <c r="W2" s="341"/>
      <c r="X2" s="341"/>
      <c r="Y2" s="341"/>
      <c r="Z2" s="341"/>
    </row>
    <row r="3" spans="1:26" ht="12">
      <c r="A3" s="342" t="s">
        <v>2</v>
      </c>
      <c r="B3" s="343"/>
      <c r="C3" s="343"/>
      <c r="D3" s="343"/>
      <c r="E3" s="343"/>
      <c r="F3" s="343"/>
      <c r="G3" s="343"/>
      <c r="H3" s="343"/>
      <c r="I3" s="343"/>
      <c r="J3" s="343"/>
      <c r="K3" s="343"/>
      <c r="L3" s="343"/>
      <c r="M3" s="343"/>
      <c r="N3" s="343"/>
      <c r="O3" s="343"/>
      <c r="P3" s="343"/>
      <c r="Q3" s="343"/>
      <c r="R3" s="343"/>
      <c r="S3" s="343"/>
      <c r="T3" s="343"/>
      <c r="U3" s="343"/>
      <c r="V3" s="343"/>
      <c r="W3" s="343"/>
      <c r="X3" s="343"/>
      <c r="Y3" s="343"/>
      <c r="Z3" s="343"/>
    </row>
    <row r="4" spans="1:26" ht="12">
      <c r="A4" s="328" t="s">
        <v>311</v>
      </c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329"/>
      <c r="M4" s="329"/>
      <c r="N4" s="329"/>
      <c r="O4" s="329"/>
      <c r="P4" s="329"/>
      <c r="Q4" s="329"/>
      <c r="R4" s="329"/>
      <c r="S4" s="329"/>
      <c r="T4" s="329"/>
      <c r="U4" s="329"/>
      <c r="V4" s="329"/>
      <c r="W4" s="329"/>
      <c r="X4" s="329"/>
      <c r="Y4" s="329"/>
      <c r="Z4" s="344"/>
    </row>
    <row r="5" spans="1:26" ht="24" customHeight="1">
      <c r="A5" s="331" t="s">
        <v>4</v>
      </c>
      <c r="B5" s="333" t="s">
        <v>5</v>
      </c>
      <c r="C5" s="338" t="s">
        <v>84</v>
      </c>
      <c r="D5" s="338"/>
      <c r="E5" s="338"/>
      <c r="F5" s="338" t="s">
        <v>85</v>
      </c>
      <c r="G5" s="338"/>
      <c r="H5" s="338"/>
      <c r="I5" s="338" t="s">
        <v>86</v>
      </c>
      <c r="J5" s="338"/>
      <c r="K5" s="338"/>
      <c r="L5" s="338" t="s">
        <v>290</v>
      </c>
      <c r="M5" s="338"/>
      <c r="N5" s="338"/>
      <c r="O5" s="338" t="s">
        <v>205</v>
      </c>
      <c r="P5" s="338"/>
      <c r="Q5" s="338"/>
      <c r="R5" s="338" t="s">
        <v>184</v>
      </c>
      <c r="S5" s="338"/>
      <c r="T5" s="338"/>
      <c r="U5" s="338" t="s">
        <v>101</v>
      </c>
      <c r="V5" s="338"/>
      <c r="W5" s="338"/>
      <c r="X5" s="338" t="s">
        <v>104</v>
      </c>
      <c r="Y5" s="338"/>
      <c r="Z5" s="339"/>
    </row>
    <row r="6" spans="1:26" ht="40.5" customHeight="1">
      <c r="A6" s="332"/>
      <c r="B6" s="334"/>
      <c r="C6" s="251">
        <v>2012</v>
      </c>
      <c r="D6" s="251">
        <v>2013</v>
      </c>
      <c r="E6" s="252" t="s">
        <v>299</v>
      </c>
      <c r="F6" s="251">
        <v>2012</v>
      </c>
      <c r="G6" s="251">
        <v>2013</v>
      </c>
      <c r="H6" s="252" t="s">
        <v>299</v>
      </c>
      <c r="I6" s="251">
        <v>2012</v>
      </c>
      <c r="J6" s="251">
        <v>2013</v>
      </c>
      <c r="K6" s="252" t="s">
        <v>299</v>
      </c>
      <c r="L6" s="251">
        <v>2012</v>
      </c>
      <c r="M6" s="251">
        <v>2013</v>
      </c>
      <c r="N6" s="252" t="s">
        <v>299</v>
      </c>
      <c r="O6" s="251">
        <v>2012</v>
      </c>
      <c r="P6" s="251">
        <v>2013</v>
      </c>
      <c r="Q6" s="252" t="s">
        <v>299</v>
      </c>
      <c r="R6" s="251">
        <v>2012</v>
      </c>
      <c r="S6" s="251">
        <v>2013</v>
      </c>
      <c r="T6" s="252" t="s">
        <v>299</v>
      </c>
      <c r="U6" s="251">
        <v>2012</v>
      </c>
      <c r="V6" s="251">
        <v>2013</v>
      </c>
      <c r="W6" s="252" t="s">
        <v>299</v>
      </c>
      <c r="X6" s="251">
        <v>2012</v>
      </c>
      <c r="Y6" s="251">
        <v>2013</v>
      </c>
      <c r="Z6" s="253" t="s">
        <v>299</v>
      </c>
    </row>
    <row r="7" spans="1:26" ht="12">
      <c r="A7" s="124">
        <v>67</v>
      </c>
      <c r="B7" s="51" t="s">
        <v>6</v>
      </c>
      <c r="C7" s="240">
        <v>158480.00014</v>
      </c>
      <c r="D7" s="240">
        <v>167217.038</v>
      </c>
      <c r="E7" s="227">
        <v>0.05513022370192955</v>
      </c>
      <c r="F7" s="240">
        <v>-133080.298772</v>
      </c>
      <c r="G7" s="240">
        <v>-141320.256</v>
      </c>
      <c r="H7" s="227">
        <v>0.061917183114512664</v>
      </c>
      <c r="I7" s="240">
        <v>25399.70136799998</v>
      </c>
      <c r="J7" s="240">
        <v>25896.782000000007</v>
      </c>
      <c r="K7" s="227">
        <v>0.019570333713697874</v>
      </c>
      <c r="L7" s="240">
        <v>-17001.670423</v>
      </c>
      <c r="M7" s="240">
        <v>-17539.466</v>
      </c>
      <c r="N7" s="227">
        <v>0.031631925782567016</v>
      </c>
      <c r="O7" s="240">
        <v>5559.035136999999</v>
      </c>
      <c r="P7" s="240">
        <v>4094.887</v>
      </c>
      <c r="Q7" s="227">
        <v>-0.2633817022049161</v>
      </c>
      <c r="R7" s="240">
        <v>13957.06608199998</v>
      </c>
      <c r="S7" s="240">
        <v>12452.203000000007</v>
      </c>
      <c r="T7" s="227">
        <v>-0.10782087533000584</v>
      </c>
      <c r="U7" s="240">
        <v>-2585.946113</v>
      </c>
      <c r="V7" s="240">
        <v>-2490.441</v>
      </c>
      <c r="W7" s="227">
        <v>-0.03693236781690046</v>
      </c>
      <c r="X7" s="240">
        <v>11371.119968999983</v>
      </c>
      <c r="Y7" s="240">
        <v>9961.762</v>
      </c>
      <c r="Z7" s="227">
        <v>-0.12394187844664228</v>
      </c>
    </row>
    <row r="8" spans="1:26" ht="12">
      <c r="A8" s="126">
        <v>78</v>
      </c>
      <c r="B8" s="53" t="s">
        <v>59</v>
      </c>
      <c r="C8" s="241">
        <v>167765.019</v>
      </c>
      <c r="D8" s="241">
        <v>184195.233</v>
      </c>
      <c r="E8" s="227">
        <v>0.09793587541631665</v>
      </c>
      <c r="F8" s="241">
        <v>-140721.73</v>
      </c>
      <c r="G8" s="241">
        <v>-164080.716</v>
      </c>
      <c r="H8" s="227">
        <v>0.16599416451176352</v>
      </c>
      <c r="I8" s="241">
        <v>27043.28899999999</v>
      </c>
      <c r="J8" s="241">
        <v>20114.51700000002</v>
      </c>
      <c r="K8" s="227">
        <v>-0.2562104039933889</v>
      </c>
      <c r="L8" s="241">
        <v>-18916.313</v>
      </c>
      <c r="M8" s="241">
        <v>-21566.706</v>
      </c>
      <c r="N8" s="227">
        <v>0.14011150058682165</v>
      </c>
      <c r="O8" s="241">
        <v>1618.685</v>
      </c>
      <c r="P8" s="241">
        <v>1494.135</v>
      </c>
      <c r="Q8" s="227">
        <v>-0.07694517463249484</v>
      </c>
      <c r="R8" s="241">
        <v>9745.660999999991</v>
      </c>
      <c r="S8" s="241">
        <v>41.94600000002333</v>
      </c>
      <c r="T8" s="227">
        <v>-0.995695930732659</v>
      </c>
      <c r="U8" s="241">
        <v>-1616.32</v>
      </c>
      <c r="V8" s="241">
        <v>3.131</v>
      </c>
      <c r="W8" s="227">
        <v>-1.0019371164125916</v>
      </c>
      <c r="X8" s="241">
        <v>8129.341</v>
      </c>
      <c r="Y8" s="241">
        <v>45.077</v>
      </c>
      <c r="Z8" s="227">
        <v>-0.9944550240911286</v>
      </c>
    </row>
    <row r="9" spans="1:26" ht="12">
      <c r="A9" s="126">
        <v>80</v>
      </c>
      <c r="B9" s="53" t="s">
        <v>7</v>
      </c>
      <c r="C9" s="241">
        <v>53539.065</v>
      </c>
      <c r="D9" s="241">
        <v>56711.189</v>
      </c>
      <c r="E9" s="227">
        <v>0.059248774703106966</v>
      </c>
      <c r="F9" s="241">
        <v>-46288.259</v>
      </c>
      <c r="G9" s="241">
        <v>-47584.691</v>
      </c>
      <c r="H9" s="227">
        <v>0.028007793509796874</v>
      </c>
      <c r="I9" s="241">
        <v>7250.806000000004</v>
      </c>
      <c r="J9" s="241">
        <v>9126.498</v>
      </c>
      <c r="K9" s="227">
        <v>0.25868737903068895</v>
      </c>
      <c r="L9" s="241">
        <v>-4112.172</v>
      </c>
      <c r="M9" s="241">
        <v>-4480.349</v>
      </c>
      <c r="N9" s="227">
        <v>0.08953346309444266</v>
      </c>
      <c r="O9" s="241">
        <v>2054.076</v>
      </c>
      <c r="P9" s="241">
        <v>1766.281</v>
      </c>
      <c r="Q9" s="227">
        <v>-0.14010922672773551</v>
      </c>
      <c r="R9" s="241">
        <v>5192.710000000005</v>
      </c>
      <c r="S9" s="241">
        <v>6412.429999999999</v>
      </c>
      <c r="T9" s="227">
        <v>0.2348908373469718</v>
      </c>
      <c r="U9" s="241">
        <v>-936.968</v>
      </c>
      <c r="V9" s="241">
        <v>-1250.58</v>
      </c>
      <c r="W9" s="227">
        <v>0.33470940309594344</v>
      </c>
      <c r="X9" s="241">
        <v>4255.742</v>
      </c>
      <c r="Y9" s="241">
        <v>5161.85</v>
      </c>
      <c r="Z9" s="227">
        <v>0.21291422271368887</v>
      </c>
    </row>
    <row r="10" spans="1:26" ht="12">
      <c r="A10" s="52">
        <v>81</v>
      </c>
      <c r="B10" s="56" t="s">
        <v>14</v>
      </c>
      <c r="C10" s="241">
        <v>2443.8</v>
      </c>
      <c r="D10" s="241">
        <v>1802.167</v>
      </c>
      <c r="E10" s="227">
        <v>-0.2625554464358787</v>
      </c>
      <c r="F10" s="241">
        <v>-1507.9</v>
      </c>
      <c r="G10" s="241">
        <v>-1439.249</v>
      </c>
      <c r="H10" s="227">
        <v>-0.04552755487764448</v>
      </c>
      <c r="I10" s="241">
        <v>935.9000000000001</v>
      </c>
      <c r="J10" s="241">
        <v>362.9179999999999</v>
      </c>
      <c r="K10" s="227">
        <v>-0.6122256651351642</v>
      </c>
      <c r="L10" s="241">
        <v>-737.091</v>
      </c>
      <c r="M10" s="241">
        <v>-856.212</v>
      </c>
      <c r="N10" s="227">
        <v>0.16160962486314445</v>
      </c>
      <c r="O10" s="241">
        <v>230.803</v>
      </c>
      <c r="P10" s="241">
        <v>137.077</v>
      </c>
      <c r="Q10" s="227">
        <v>-0.40608657599771236</v>
      </c>
      <c r="R10" s="241">
        <v>429.6120000000001</v>
      </c>
      <c r="S10" s="241">
        <v>-356.2170000000001</v>
      </c>
      <c r="T10" s="227">
        <v>-1.8291598000055864</v>
      </c>
      <c r="U10" s="241">
        <v>0</v>
      </c>
      <c r="V10" s="241">
        <v>66.143</v>
      </c>
      <c r="W10" s="227" t="s">
        <v>300</v>
      </c>
      <c r="X10" s="241">
        <v>429.612</v>
      </c>
      <c r="Y10" s="241">
        <v>-290.074</v>
      </c>
      <c r="Z10" s="227">
        <v>-1.6751999478599293</v>
      </c>
    </row>
    <row r="11" spans="1:26" ht="12">
      <c r="A11" s="126">
        <v>88</v>
      </c>
      <c r="B11" s="53" t="s">
        <v>47</v>
      </c>
      <c r="C11" s="241">
        <v>101242.844</v>
      </c>
      <c r="D11" s="241">
        <v>114865.351</v>
      </c>
      <c r="E11" s="227">
        <v>0.13455278873833287</v>
      </c>
      <c r="F11" s="241">
        <v>-86938.901</v>
      </c>
      <c r="G11" s="241">
        <v>-98737.285</v>
      </c>
      <c r="H11" s="227">
        <v>0.13570891585114486</v>
      </c>
      <c r="I11" s="241">
        <v>14303.943</v>
      </c>
      <c r="J11" s="241">
        <v>16128.065999999992</v>
      </c>
      <c r="K11" s="227">
        <v>0.12752588569459422</v>
      </c>
      <c r="L11" s="241">
        <v>-12600.734</v>
      </c>
      <c r="M11" s="241">
        <v>-13537.633</v>
      </c>
      <c r="N11" s="227">
        <v>0.0743527321503652</v>
      </c>
      <c r="O11" s="241">
        <v>3164.983</v>
      </c>
      <c r="P11" s="241">
        <v>3139.758</v>
      </c>
      <c r="Q11" s="227">
        <v>-0.00797002701120364</v>
      </c>
      <c r="R11" s="241">
        <v>4868.191999999999</v>
      </c>
      <c r="S11" s="241">
        <v>5730.190999999992</v>
      </c>
      <c r="T11" s="227">
        <v>0.17706758484463903</v>
      </c>
      <c r="U11" s="241">
        <v>-647.216</v>
      </c>
      <c r="V11" s="241">
        <v>-926.501</v>
      </c>
      <c r="W11" s="227">
        <v>0.4315174532150008</v>
      </c>
      <c r="X11" s="241">
        <v>4220.976</v>
      </c>
      <c r="Y11" s="241">
        <v>4803.69</v>
      </c>
      <c r="Z11" s="227">
        <v>0.13805195765150047</v>
      </c>
    </row>
    <row r="12" spans="1:26" ht="12">
      <c r="A12" s="126">
        <v>99</v>
      </c>
      <c r="B12" s="53" t="s">
        <v>8</v>
      </c>
      <c r="C12" s="241">
        <v>162823.587</v>
      </c>
      <c r="D12" s="241">
        <v>177011.025</v>
      </c>
      <c r="E12" s="227">
        <v>0.08713380082948308</v>
      </c>
      <c r="F12" s="241">
        <v>-136549.095</v>
      </c>
      <c r="G12" s="241">
        <v>-149256.752</v>
      </c>
      <c r="H12" s="227">
        <v>0.09306291630859942</v>
      </c>
      <c r="I12" s="241">
        <v>26274.492</v>
      </c>
      <c r="J12" s="241">
        <v>27754.272999999986</v>
      </c>
      <c r="K12" s="227">
        <v>0.05632006129747391</v>
      </c>
      <c r="L12" s="241">
        <v>-17599.073</v>
      </c>
      <c r="M12" s="241">
        <v>-19562.847</v>
      </c>
      <c r="N12" s="227">
        <v>0.11158394535894023</v>
      </c>
      <c r="O12" s="241">
        <v>6148.845</v>
      </c>
      <c r="P12" s="241">
        <v>5036.444</v>
      </c>
      <c r="Q12" s="227">
        <v>-0.18091218757343852</v>
      </c>
      <c r="R12" s="241">
        <v>14824.264</v>
      </c>
      <c r="S12" s="241">
        <v>13227.869999999984</v>
      </c>
      <c r="T12" s="227">
        <v>-0.10768790949756524</v>
      </c>
      <c r="U12" s="241">
        <v>-2664.971</v>
      </c>
      <c r="V12" s="241">
        <v>-2362.59</v>
      </c>
      <c r="W12" s="227">
        <v>-0.11346502457249996</v>
      </c>
      <c r="X12" s="241">
        <v>12159.293</v>
      </c>
      <c r="Y12" s="241">
        <v>10865.28</v>
      </c>
      <c r="Z12" s="227">
        <v>-0.10642173027658752</v>
      </c>
    </row>
    <row r="13" spans="1:26" ht="12">
      <c r="A13" s="126">
        <v>107</v>
      </c>
      <c r="B13" s="53" t="s">
        <v>55</v>
      </c>
      <c r="C13" s="241">
        <v>134575.977</v>
      </c>
      <c r="D13" s="241">
        <v>148864.882</v>
      </c>
      <c r="E13" s="227">
        <v>0.10617723399474177</v>
      </c>
      <c r="F13" s="241">
        <v>-109723.902</v>
      </c>
      <c r="G13" s="241">
        <v>-127519.264</v>
      </c>
      <c r="H13" s="227">
        <v>0.16218309480098503</v>
      </c>
      <c r="I13" s="241">
        <v>24852.07500000001</v>
      </c>
      <c r="J13" s="241">
        <v>21345.618000000017</v>
      </c>
      <c r="K13" s="227">
        <v>-0.1410931280386042</v>
      </c>
      <c r="L13" s="241">
        <v>-18118.312</v>
      </c>
      <c r="M13" s="241">
        <v>-20207.408</v>
      </c>
      <c r="N13" s="227">
        <v>0.11530301498285267</v>
      </c>
      <c r="O13" s="241">
        <v>919.909</v>
      </c>
      <c r="P13" s="241">
        <v>2094.808</v>
      </c>
      <c r="Q13" s="227">
        <v>1.2771904612304041</v>
      </c>
      <c r="R13" s="241">
        <v>7653.67200000001</v>
      </c>
      <c r="S13" s="241">
        <v>3233.0180000000173</v>
      </c>
      <c r="T13" s="227">
        <v>-0.5775860266810475</v>
      </c>
      <c r="U13" s="241">
        <v>-1502.599</v>
      </c>
      <c r="V13" s="241">
        <v>-335.506</v>
      </c>
      <c r="W13" s="227">
        <v>-0.7767162097139689</v>
      </c>
      <c r="X13" s="241">
        <v>6151.073</v>
      </c>
      <c r="Y13" s="241">
        <v>2897.512</v>
      </c>
      <c r="Z13" s="227">
        <v>-0.528942023611165</v>
      </c>
    </row>
    <row r="14" spans="1:26" ht="12">
      <c r="A14" s="129">
        <v>108</v>
      </c>
      <c r="B14" s="59" t="s">
        <v>9</v>
      </c>
      <c r="C14" s="241">
        <v>0</v>
      </c>
      <c r="D14" s="242">
        <v>0</v>
      </c>
      <c r="E14" s="227" t="s">
        <v>300</v>
      </c>
      <c r="F14" s="241">
        <v>0</v>
      </c>
      <c r="G14" s="242">
        <v>0</v>
      </c>
      <c r="H14" s="227" t="s">
        <v>300</v>
      </c>
      <c r="I14" s="241">
        <v>0</v>
      </c>
      <c r="J14" s="242">
        <v>0</v>
      </c>
      <c r="K14" s="227" t="s">
        <v>300</v>
      </c>
      <c r="L14" s="241">
        <v>0</v>
      </c>
      <c r="M14" s="242">
        <v>0</v>
      </c>
      <c r="N14" s="227" t="s">
        <v>300</v>
      </c>
      <c r="O14" s="241">
        <v>26.57</v>
      </c>
      <c r="P14" s="242">
        <v>1.962</v>
      </c>
      <c r="Q14" s="227">
        <v>-0.9261573202860369</v>
      </c>
      <c r="R14" s="241">
        <v>26.57</v>
      </c>
      <c r="S14" s="242">
        <v>1.962</v>
      </c>
      <c r="T14" s="227">
        <v>-0.9261573202860369</v>
      </c>
      <c r="U14" s="241">
        <v>0</v>
      </c>
      <c r="V14" s="242">
        <v>0</v>
      </c>
      <c r="W14" s="227" t="s">
        <v>300</v>
      </c>
      <c r="X14" s="241">
        <v>2.657</v>
      </c>
      <c r="Y14" s="242">
        <v>1.962</v>
      </c>
      <c r="Z14" s="227">
        <v>-0.2615732028603689</v>
      </c>
    </row>
    <row r="15" spans="1:26" ht="12">
      <c r="A15" s="316" t="s">
        <v>10</v>
      </c>
      <c r="B15" s="317"/>
      <c r="C15" s="243">
        <v>780870.29214</v>
      </c>
      <c r="D15" s="243">
        <v>850666.885</v>
      </c>
      <c r="E15" s="228">
        <v>0.0893830813677392</v>
      </c>
      <c r="F15" s="243">
        <v>-654810.085772</v>
      </c>
      <c r="G15" s="243">
        <v>-729938.2129999999</v>
      </c>
      <c r="H15" s="228">
        <v>0.11473269709861933</v>
      </c>
      <c r="I15" s="243">
        <v>126060.20636799998</v>
      </c>
      <c r="J15" s="243">
        <v>120728.67200000002</v>
      </c>
      <c r="K15" s="228">
        <v>-0.04229355576680505</v>
      </c>
      <c r="L15" s="243">
        <v>-89085.36542300001</v>
      </c>
      <c r="M15" s="243">
        <v>-97750.621</v>
      </c>
      <c r="N15" s="228">
        <v>0.09726912535920063</v>
      </c>
      <c r="O15" s="243">
        <v>19722.906136999998</v>
      </c>
      <c r="P15" s="243">
        <v>17765.352</v>
      </c>
      <c r="Q15" s="228">
        <v>-0.09925282427459536</v>
      </c>
      <c r="R15" s="243">
        <v>56697.74708199998</v>
      </c>
      <c r="S15" s="243">
        <v>40743.40300000003</v>
      </c>
      <c r="T15" s="265">
        <v>-0.28139291070817574</v>
      </c>
      <c r="U15" s="276">
        <v>-9954.020113</v>
      </c>
      <c r="V15" s="276">
        <v>-7296.344</v>
      </c>
      <c r="W15" s="266">
        <v>-0.266995252453736</v>
      </c>
      <c r="X15" s="276">
        <v>46719.81396899999</v>
      </c>
      <c r="Y15" s="276">
        <v>33447.059</v>
      </c>
      <c r="Z15" s="267">
        <v>-0.2840926331129414</v>
      </c>
    </row>
    <row r="16" spans="1:26" ht="12">
      <c r="A16" s="124">
        <v>62</v>
      </c>
      <c r="B16" s="51" t="s">
        <v>11</v>
      </c>
      <c r="C16" s="240">
        <v>3259.056</v>
      </c>
      <c r="D16" s="240">
        <v>3500.815</v>
      </c>
      <c r="E16" s="227">
        <v>0.07418068299532132</v>
      </c>
      <c r="F16" s="240">
        <v>-3106.853</v>
      </c>
      <c r="G16" s="240">
        <v>-3372.982</v>
      </c>
      <c r="H16" s="227">
        <v>0.08565870351767524</v>
      </c>
      <c r="I16" s="240">
        <v>152.20299999999997</v>
      </c>
      <c r="J16" s="240">
        <v>127.83300000000008</v>
      </c>
      <c r="K16" s="227">
        <v>-0.1601151094262261</v>
      </c>
      <c r="L16" s="240">
        <v>-414.64</v>
      </c>
      <c r="M16" s="240">
        <v>-198.495</v>
      </c>
      <c r="N16" s="227">
        <v>-0.521283523056145</v>
      </c>
      <c r="O16" s="240">
        <v>188.42</v>
      </c>
      <c r="P16" s="240">
        <v>157.844</v>
      </c>
      <c r="Q16" s="227">
        <v>-0.1622757669037257</v>
      </c>
      <c r="R16" s="240">
        <v>-74.01700000000002</v>
      </c>
      <c r="S16" s="240">
        <v>87.18200000000007</v>
      </c>
      <c r="T16" s="227">
        <v>-2.1778645446316394</v>
      </c>
      <c r="U16" s="240">
        <v>11.499</v>
      </c>
      <c r="V16" s="240">
        <v>-43.867</v>
      </c>
      <c r="W16" s="227">
        <v>-4.81485346551874</v>
      </c>
      <c r="X16" s="240">
        <v>-62.518</v>
      </c>
      <c r="Y16" s="240">
        <v>43.315</v>
      </c>
      <c r="Z16" s="227">
        <v>-1.6928404619469593</v>
      </c>
    </row>
    <row r="17" spans="1:26" ht="12">
      <c r="A17" s="52">
        <v>63</v>
      </c>
      <c r="B17" s="56" t="s">
        <v>54</v>
      </c>
      <c r="C17" s="241">
        <v>17422.088</v>
      </c>
      <c r="D17" s="241">
        <v>18923.28</v>
      </c>
      <c r="E17" s="227">
        <v>0.0861660209729167</v>
      </c>
      <c r="F17" s="241">
        <v>-16113.704</v>
      </c>
      <c r="G17" s="241">
        <v>-17696.942</v>
      </c>
      <c r="H17" s="227">
        <v>0.09825413201086475</v>
      </c>
      <c r="I17" s="241">
        <v>1308.384</v>
      </c>
      <c r="J17" s="241">
        <v>1226.3379999999997</v>
      </c>
      <c r="K17" s="227">
        <v>-0.06270789003839872</v>
      </c>
      <c r="L17" s="241">
        <v>-1399.168</v>
      </c>
      <c r="M17" s="241">
        <v>-1636.163</v>
      </c>
      <c r="N17" s="227">
        <v>0.1693828046381851</v>
      </c>
      <c r="O17" s="241">
        <v>207.015</v>
      </c>
      <c r="P17" s="241">
        <v>1072.05</v>
      </c>
      <c r="Q17" s="227">
        <v>4.178610245634374</v>
      </c>
      <c r="R17" s="241">
        <v>116.23100000000011</v>
      </c>
      <c r="S17" s="241">
        <v>662.2249999999997</v>
      </c>
      <c r="T17" s="227">
        <v>4.697490342507584</v>
      </c>
      <c r="U17" s="241">
        <v>-73.046</v>
      </c>
      <c r="V17" s="241">
        <v>-44.263</v>
      </c>
      <c r="W17" s="227">
        <v>-0.3940393724502369</v>
      </c>
      <c r="X17" s="241">
        <v>43.185</v>
      </c>
      <c r="Y17" s="241">
        <v>617.962</v>
      </c>
      <c r="Z17" s="227">
        <v>13.309644552506656</v>
      </c>
    </row>
    <row r="18" spans="1:26" ht="12">
      <c r="A18" s="52">
        <v>65</v>
      </c>
      <c r="B18" s="56" t="s">
        <v>12</v>
      </c>
      <c r="C18" s="241">
        <v>9534.759</v>
      </c>
      <c r="D18" s="241">
        <v>9511.233</v>
      </c>
      <c r="E18" s="227">
        <v>-0.002467393250317085</v>
      </c>
      <c r="F18" s="241">
        <v>-8329.615</v>
      </c>
      <c r="G18" s="241">
        <v>-9092.744</v>
      </c>
      <c r="H18" s="227">
        <v>0.09161635921948386</v>
      </c>
      <c r="I18" s="241">
        <v>1205.1440000000002</v>
      </c>
      <c r="J18" s="241">
        <v>418.4889999999996</v>
      </c>
      <c r="K18" s="227">
        <v>-0.6527477214341195</v>
      </c>
      <c r="L18" s="241">
        <v>-599.842</v>
      </c>
      <c r="M18" s="241">
        <v>-908.396</v>
      </c>
      <c r="N18" s="227">
        <v>0.5143921232591249</v>
      </c>
      <c r="O18" s="241">
        <v>326.359</v>
      </c>
      <c r="P18" s="241">
        <v>326.116</v>
      </c>
      <c r="Q18" s="227">
        <v>-0.000744578822707509</v>
      </c>
      <c r="R18" s="241">
        <v>931.6610000000003</v>
      </c>
      <c r="S18" s="241">
        <v>-163.7910000000004</v>
      </c>
      <c r="T18" s="227">
        <v>-1.1758053626802027</v>
      </c>
      <c r="U18" s="241">
        <v>-17.807</v>
      </c>
      <c r="V18" s="241">
        <v>0</v>
      </c>
      <c r="W18" s="227">
        <v>-1</v>
      </c>
      <c r="X18" s="241">
        <v>913.854</v>
      </c>
      <c r="Y18" s="241">
        <v>-163.791</v>
      </c>
      <c r="Z18" s="227">
        <v>-1.1792310369052386</v>
      </c>
    </row>
    <row r="19" spans="1:26" ht="12">
      <c r="A19" s="52">
        <v>68</v>
      </c>
      <c r="B19" s="56" t="s">
        <v>13</v>
      </c>
      <c r="C19" s="241">
        <v>5099.625</v>
      </c>
      <c r="D19" s="241">
        <v>4504.514</v>
      </c>
      <c r="E19" s="227">
        <v>-0.11669701203519867</v>
      </c>
      <c r="F19" s="241">
        <v>-4545.538</v>
      </c>
      <c r="G19" s="241">
        <v>-4048.062</v>
      </c>
      <c r="H19" s="227">
        <v>-0.10944271063183275</v>
      </c>
      <c r="I19" s="241">
        <v>554.0870000000004</v>
      </c>
      <c r="J19" s="241">
        <v>456.4520000000002</v>
      </c>
      <c r="K19" s="227">
        <v>-0.17620879031632242</v>
      </c>
      <c r="L19" s="241">
        <v>-427.976</v>
      </c>
      <c r="M19" s="241">
        <v>-365.247</v>
      </c>
      <c r="N19" s="227">
        <v>-0.14657130306372312</v>
      </c>
      <c r="O19" s="241">
        <v>103.773</v>
      </c>
      <c r="P19" s="241">
        <v>106.17</v>
      </c>
      <c r="Q19" s="227">
        <v>0.023098493827874433</v>
      </c>
      <c r="R19" s="241">
        <v>229.88400000000044</v>
      </c>
      <c r="S19" s="241">
        <v>197.37500000000023</v>
      </c>
      <c r="T19" s="227">
        <v>-0.14141480050808297</v>
      </c>
      <c r="U19" s="241">
        <v>0</v>
      </c>
      <c r="V19" s="241">
        <v>-15.06</v>
      </c>
      <c r="W19" s="227" t="s">
        <v>300</v>
      </c>
      <c r="X19" s="241">
        <v>229.884</v>
      </c>
      <c r="Y19" s="241">
        <v>182.315</v>
      </c>
      <c r="Z19" s="227">
        <v>-0.20692610186006855</v>
      </c>
    </row>
    <row r="20" spans="1:26" ht="12">
      <c r="A20" s="52">
        <v>76</v>
      </c>
      <c r="B20" s="56" t="s">
        <v>56</v>
      </c>
      <c r="C20" s="241">
        <v>8951.344</v>
      </c>
      <c r="D20" s="241">
        <v>9466.668</v>
      </c>
      <c r="E20" s="227">
        <v>0.05756945549182335</v>
      </c>
      <c r="F20" s="241">
        <v>-7945.542</v>
      </c>
      <c r="G20" s="241">
        <v>-8283.126</v>
      </c>
      <c r="H20" s="227">
        <v>0.0424872211360785</v>
      </c>
      <c r="I20" s="241">
        <v>1005.8019999999988</v>
      </c>
      <c r="J20" s="241">
        <v>1183.5419999999995</v>
      </c>
      <c r="K20" s="227">
        <v>0.17671470130304057</v>
      </c>
      <c r="L20" s="241">
        <v>-1329.397</v>
      </c>
      <c r="M20" s="241">
        <v>-1530.158</v>
      </c>
      <c r="N20" s="227">
        <v>0.15101658872406065</v>
      </c>
      <c r="O20" s="241">
        <v>449.279</v>
      </c>
      <c r="P20" s="241">
        <v>385.351</v>
      </c>
      <c r="Q20" s="227">
        <v>-0.14229020274706805</v>
      </c>
      <c r="R20" s="241">
        <v>125.68399999999883</v>
      </c>
      <c r="S20" s="241">
        <v>38.73499999999956</v>
      </c>
      <c r="T20" s="227">
        <v>-0.6918064351866593</v>
      </c>
      <c r="U20" s="241">
        <v>0</v>
      </c>
      <c r="V20" s="241">
        <v>0</v>
      </c>
      <c r="W20" s="227" t="s">
        <v>300</v>
      </c>
      <c r="X20" s="241">
        <v>125.684</v>
      </c>
      <c r="Y20" s="241">
        <v>38.735</v>
      </c>
      <c r="Z20" s="227">
        <v>-0.6918064351866586</v>
      </c>
    </row>
    <row r="21" spans="1:26" ht="12">
      <c r="A21" s="129">
        <v>94</v>
      </c>
      <c r="B21" s="59" t="s">
        <v>15</v>
      </c>
      <c r="C21" s="242">
        <v>987.154</v>
      </c>
      <c r="D21" s="242">
        <v>1078.705</v>
      </c>
      <c r="E21" s="227">
        <v>0.09274236846530526</v>
      </c>
      <c r="F21" s="242">
        <v>-884.384</v>
      </c>
      <c r="G21" s="242">
        <v>-940.738</v>
      </c>
      <c r="H21" s="227">
        <v>0.06372118898578005</v>
      </c>
      <c r="I21" s="242">
        <v>102.76999999999998</v>
      </c>
      <c r="J21" s="242">
        <v>137.96699999999987</v>
      </c>
      <c r="K21" s="227">
        <v>0.3424832149459949</v>
      </c>
      <c r="L21" s="242">
        <v>-130.149</v>
      </c>
      <c r="M21" s="242">
        <v>-153.581</v>
      </c>
      <c r="N21" s="227">
        <v>0.1800398005363082</v>
      </c>
      <c r="O21" s="242">
        <v>307.24</v>
      </c>
      <c r="P21" s="242">
        <v>33.19</v>
      </c>
      <c r="Q21" s="227">
        <v>-0.8919737013409712</v>
      </c>
      <c r="R21" s="242">
        <v>279.861</v>
      </c>
      <c r="S21" s="242">
        <v>17.57599999999988</v>
      </c>
      <c r="T21" s="227">
        <v>-0.9371973944208022</v>
      </c>
      <c r="U21" s="242">
        <v>-0.29</v>
      </c>
      <c r="V21" s="242">
        <v>-2.473</v>
      </c>
      <c r="W21" s="227">
        <v>7.527586206896553</v>
      </c>
      <c r="X21" s="242">
        <v>3.055</v>
      </c>
      <c r="Y21" s="242">
        <v>15.103</v>
      </c>
      <c r="Z21" s="227">
        <v>3.9436988543371516</v>
      </c>
    </row>
    <row r="22" spans="1:26" ht="12">
      <c r="A22" s="318" t="s">
        <v>16</v>
      </c>
      <c r="B22" s="319"/>
      <c r="C22" s="244">
        <v>45254.026</v>
      </c>
      <c r="D22" s="244">
        <v>46985.215</v>
      </c>
      <c r="E22" s="229">
        <v>0.038254916811158335</v>
      </c>
      <c r="F22" s="244">
        <v>-40925.636</v>
      </c>
      <c r="G22" s="244">
        <v>-43434.594</v>
      </c>
      <c r="H22" s="229">
        <v>0.06130529040526089</v>
      </c>
      <c r="I22" s="244">
        <v>4328.389999999999</v>
      </c>
      <c r="J22" s="244">
        <v>3550.620999999999</v>
      </c>
      <c r="K22" s="229">
        <v>-0.1796901388276011</v>
      </c>
      <c r="L22" s="244">
        <v>-4301.1720000000005</v>
      </c>
      <c r="M22" s="244">
        <v>-4792.04</v>
      </c>
      <c r="N22" s="229">
        <v>0.11412424334576698</v>
      </c>
      <c r="O22" s="244">
        <v>1582.086</v>
      </c>
      <c r="P22" s="244">
        <v>2080.721</v>
      </c>
      <c r="Q22" s="229">
        <v>0.31517566048874723</v>
      </c>
      <c r="R22" s="244">
        <v>1609.3039999999996</v>
      </c>
      <c r="S22" s="244">
        <v>839.301999999999</v>
      </c>
      <c r="T22" s="269">
        <v>-0.478468953038084</v>
      </c>
      <c r="U22" s="277">
        <v>-79.644</v>
      </c>
      <c r="V22" s="277">
        <v>-105.663</v>
      </c>
      <c r="W22" s="270">
        <v>0.3266912761789964</v>
      </c>
      <c r="X22" s="277">
        <v>1253.144</v>
      </c>
      <c r="Y22" s="277">
        <v>733.639</v>
      </c>
      <c r="Z22" s="271">
        <v>-0.4145612954297351</v>
      </c>
    </row>
    <row r="23" spans="1:26" ht="12">
      <c r="A23" s="320" t="s">
        <v>17</v>
      </c>
      <c r="B23" s="321"/>
      <c r="C23" s="245">
        <v>826124.31814</v>
      </c>
      <c r="D23" s="245">
        <v>897652.1</v>
      </c>
      <c r="E23" s="230">
        <v>0.08658234637256923</v>
      </c>
      <c r="F23" s="245">
        <v>-695735.721772</v>
      </c>
      <c r="G23" s="245">
        <v>-773372.8069999999</v>
      </c>
      <c r="H23" s="230">
        <v>0.11158990806201907</v>
      </c>
      <c r="I23" s="245">
        <v>130388.59636799998</v>
      </c>
      <c r="J23" s="245">
        <v>124279.29300000002</v>
      </c>
      <c r="K23" s="230">
        <v>-0.04685458343885751</v>
      </c>
      <c r="L23" s="245">
        <v>-93386.53742300002</v>
      </c>
      <c r="M23" s="245">
        <v>-102542.661</v>
      </c>
      <c r="N23" s="230">
        <v>0.09804543384585251</v>
      </c>
      <c r="O23" s="245">
        <v>21304.992136999997</v>
      </c>
      <c r="P23" s="245">
        <v>19846.073</v>
      </c>
      <c r="Q23" s="230">
        <v>-0.06847780687355043</v>
      </c>
      <c r="R23" s="245">
        <v>58307.051081999976</v>
      </c>
      <c r="S23" s="245">
        <v>41582.70500000002</v>
      </c>
      <c r="T23" s="273">
        <v>-0.28683230881424115</v>
      </c>
      <c r="U23" s="278">
        <v>-10033.664113</v>
      </c>
      <c r="V23" s="278">
        <v>-7402.007</v>
      </c>
      <c r="W23" s="274">
        <v>-0.2622827596541053</v>
      </c>
      <c r="X23" s="278">
        <v>47972.95796899999</v>
      </c>
      <c r="Y23" s="278">
        <v>34180.698000000004</v>
      </c>
      <c r="Z23" s="275">
        <v>-0.28750072025811935</v>
      </c>
    </row>
    <row r="24" spans="1:26" ht="12">
      <c r="A24" s="335" t="s">
        <v>277</v>
      </c>
      <c r="B24" s="336"/>
      <c r="C24" s="336"/>
      <c r="D24" s="336"/>
      <c r="E24" s="336"/>
      <c r="F24" s="336"/>
      <c r="G24" s="336"/>
      <c r="H24" s="336"/>
      <c r="I24" s="336"/>
      <c r="J24" s="336"/>
      <c r="K24" s="336"/>
      <c r="L24" s="336"/>
      <c r="M24" s="336"/>
      <c r="N24" s="336"/>
      <c r="O24" s="336"/>
      <c r="P24" s="336"/>
      <c r="Q24" s="336"/>
      <c r="R24" s="336"/>
      <c r="S24" s="336"/>
      <c r="T24" s="336"/>
      <c r="U24" s="336"/>
      <c r="V24" s="336"/>
      <c r="W24" s="336"/>
      <c r="X24" s="336"/>
      <c r="Y24" s="336"/>
      <c r="Z24" s="337"/>
    </row>
    <row r="25" spans="1:8" ht="12">
      <c r="A25" s="135"/>
      <c r="B25" s="136"/>
      <c r="C25" s="136"/>
      <c r="D25" s="136"/>
      <c r="E25" s="136"/>
      <c r="F25" s="136"/>
      <c r="G25" s="136"/>
      <c r="H25" s="136"/>
    </row>
    <row r="26" spans="2:8" ht="13.5" customHeight="1">
      <c r="B26" s="313"/>
      <c r="C26" s="313"/>
      <c r="D26" s="313"/>
      <c r="E26" s="313"/>
      <c r="F26" s="313"/>
      <c r="G26" s="313"/>
      <c r="H26" s="313"/>
    </row>
    <row r="27" spans="1:8" ht="12">
      <c r="A27" s="137"/>
      <c r="B27" s="72"/>
      <c r="C27" s="138"/>
      <c r="D27" s="138"/>
      <c r="E27" s="139"/>
      <c r="F27" s="139"/>
      <c r="G27" s="139"/>
      <c r="H27" s="139"/>
    </row>
    <row r="28" spans="2:8" ht="12">
      <c r="B28" s="313"/>
      <c r="C28" s="313"/>
      <c r="D28" s="313"/>
      <c r="E28" s="313"/>
      <c r="F28" s="313"/>
      <c r="G28" s="313"/>
      <c r="H28" s="313"/>
    </row>
    <row r="29" ht="12">
      <c r="B29" s="140"/>
    </row>
  </sheetData>
  <sheetProtection/>
  <mergeCells count="19">
    <mergeCell ref="A2:Z2"/>
    <mergeCell ref="A3:Z3"/>
    <mergeCell ref="A4:Z4"/>
    <mergeCell ref="A5:A6"/>
    <mergeCell ref="B5:B6"/>
    <mergeCell ref="C5:E5"/>
    <mergeCell ref="F5:H5"/>
    <mergeCell ref="I5:K5"/>
    <mergeCell ref="L5:N5"/>
    <mergeCell ref="O5:Q5"/>
    <mergeCell ref="A24:Z24"/>
    <mergeCell ref="B26:H26"/>
    <mergeCell ref="B28:H28"/>
    <mergeCell ref="R5:T5"/>
    <mergeCell ref="U5:W5"/>
    <mergeCell ref="X5:Z5"/>
    <mergeCell ref="A15:B15"/>
    <mergeCell ref="A22:B22"/>
    <mergeCell ref="A23:B23"/>
  </mergeCells>
  <printOptions horizontalCentered="1" verticalCentered="1"/>
  <pageMargins left="0.7874015748031497" right="0.7874015748031497" top="1" bottom="1" header="0" footer="0"/>
  <pageSetup fitToHeight="1" fitToWidth="1"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Q37"/>
  <sheetViews>
    <sheetView showGridLines="0" zoomScale="80" zoomScaleNormal="80" zoomScalePageLayoutView="0" workbookViewId="0" topLeftCell="A1">
      <selection activeCell="A1" sqref="A1"/>
    </sheetView>
  </sheetViews>
  <sheetFormatPr defaultColWidth="5.33203125" defaultRowHeight="11.25"/>
  <cols>
    <col min="1" max="1" width="7.83203125" style="123" customWidth="1"/>
    <col min="2" max="2" width="29.5" style="123" bestFit="1" customWidth="1"/>
    <col min="3" max="4" width="10.66015625" style="123" customWidth="1"/>
    <col min="5" max="5" width="11.66015625" style="123" customWidth="1"/>
    <col min="6" max="7" width="10.66015625" style="123" customWidth="1"/>
    <col min="8" max="8" width="11.66015625" style="123" customWidth="1"/>
    <col min="9" max="10" width="10.66015625" style="123" customWidth="1"/>
    <col min="11" max="11" width="11.66015625" style="123" customWidth="1"/>
    <col min="12" max="13" width="10.66015625" style="123" customWidth="1"/>
    <col min="14" max="14" width="11.66015625" style="123" customWidth="1"/>
    <col min="15" max="15" width="10.66015625" style="123" customWidth="1"/>
    <col min="16" max="16" width="12.16015625" style="123" bestFit="1" customWidth="1"/>
    <col min="17" max="17" width="11.66015625" style="123" customWidth="1"/>
    <col min="18" max="16384" width="5.33203125" style="123" customWidth="1"/>
  </cols>
  <sheetData>
    <row r="1" spans="1:8" ht="12">
      <c r="A1" s="122"/>
      <c r="B1" s="122"/>
      <c r="C1" s="122"/>
      <c r="D1" s="122"/>
      <c r="E1" s="122"/>
      <c r="F1" s="122"/>
      <c r="G1" s="122"/>
      <c r="H1" s="122"/>
    </row>
    <row r="2" spans="1:17" ht="12">
      <c r="A2" s="357" t="s">
        <v>302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9"/>
    </row>
    <row r="3" spans="1:17" ht="12">
      <c r="A3" s="342" t="s">
        <v>2</v>
      </c>
      <c r="B3" s="343"/>
      <c r="C3" s="343"/>
      <c r="D3" s="343"/>
      <c r="E3" s="343"/>
      <c r="F3" s="343"/>
      <c r="G3" s="343"/>
      <c r="H3" s="343"/>
      <c r="I3" s="343"/>
      <c r="J3" s="343"/>
      <c r="K3" s="343"/>
      <c r="L3" s="343"/>
      <c r="M3" s="343"/>
      <c r="N3" s="343"/>
      <c r="O3" s="343"/>
      <c r="P3" s="343"/>
      <c r="Q3" s="360"/>
    </row>
    <row r="4" spans="1:17" ht="12">
      <c r="A4" s="361" t="s">
        <v>310</v>
      </c>
      <c r="B4" s="362"/>
      <c r="C4" s="362"/>
      <c r="D4" s="362"/>
      <c r="E4" s="362"/>
      <c r="F4" s="362"/>
      <c r="G4" s="362"/>
      <c r="H4" s="362"/>
      <c r="I4" s="362"/>
      <c r="J4" s="362"/>
      <c r="K4" s="362"/>
      <c r="L4" s="362"/>
      <c r="M4" s="362"/>
      <c r="N4" s="362"/>
      <c r="O4" s="362"/>
      <c r="P4" s="362"/>
      <c r="Q4" s="363"/>
    </row>
    <row r="5" spans="1:17" ht="39.75" customHeight="1">
      <c r="A5" s="364" t="s">
        <v>4</v>
      </c>
      <c r="B5" s="366" t="s">
        <v>5</v>
      </c>
      <c r="C5" s="338" t="s">
        <v>303</v>
      </c>
      <c r="D5" s="338"/>
      <c r="E5" s="338"/>
      <c r="F5" s="338" t="s">
        <v>304</v>
      </c>
      <c r="G5" s="338"/>
      <c r="H5" s="338"/>
      <c r="I5" s="338" t="s">
        <v>305</v>
      </c>
      <c r="J5" s="338"/>
      <c r="K5" s="338"/>
      <c r="L5" s="338" t="s">
        <v>306</v>
      </c>
      <c r="M5" s="338"/>
      <c r="N5" s="338"/>
      <c r="O5" s="338" t="s">
        <v>307</v>
      </c>
      <c r="P5" s="338"/>
      <c r="Q5" s="339"/>
    </row>
    <row r="6" spans="1:17" ht="37.5">
      <c r="A6" s="365"/>
      <c r="B6" s="367"/>
      <c r="C6" s="251">
        <v>2012</v>
      </c>
      <c r="D6" s="251">
        <v>2013</v>
      </c>
      <c r="E6" s="252" t="s">
        <v>299</v>
      </c>
      <c r="F6" s="251">
        <v>2012</v>
      </c>
      <c r="G6" s="251">
        <v>2013</v>
      </c>
      <c r="H6" s="252" t="s">
        <v>299</v>
      </c>
      <c r="I6" s="251">
        <v>2012</v>
      </c>
      <c r="J6" s="251">
        <v>2013</v>
      </c>
      <c r="K6" s="252" t="s">
        <v>308</v>
      </c>
      <c r="L6" s="251">
        <v>2012</v>
      </c>
      <c r="M6" s="251">
        <v>2013</v>
      </c>
      <c r="N6" s="252" t="s">
        <v>308</v>
      </c>
      <c r="O6" s="251">
        <v>2012</v>
      </c>
      <c r="P6" s="251">
        <v>2013</v>
      </c>
      <c r="Q6" s="253" t="s">
        <v>308</v>
      </c>
    </row>
    <row r="7" spans="1:17" ht="12">
      <c r="A7" s="124">
        <v>67</v>
      </c>
      <c r="B7" s="51" t="s">
        <v>6</v>
      </c>
      <c r="C7" s="125">
        <v>1.204338810222279</v>
      </c>
      <c r="D7" s="125">
        <v>0.904799981119325</v>
      </c>
      <c r="E7" s="254">
        <v>-0.2487164131559204</v>
      </c>
      <c r="F7" s="255">
        <v>1.7239256064613995</v>
      </c>
      <c r="G7" s="255">
        <v>2.6397018003920056</v>
      </c>
      <c r="H7" s="256">
        <v>0.5312156107538573</v>
      </c>
      <c r="I7" s="257">
        <v>0.18205486280923497</v>
      </c>
      <c r="J7" s="257">
        <v>0.29359528482134467</v>
      </c>
      <c r="K7" s="257">
        <v>0.1115404220121097</v>
      </c>
      <c r="L7" s="257">
        <v>0.07175113553101227</v>
      </c>
      <c r="M7" s="257">
        <v>0.05957384557906115</v>
      </c>
      <c r="N7" s="257">
        <v>-0.012177289951951116</v>
      </c>
      <c r="O7" s="257">
        <v>-0.8397292948917082</v>
      </c>
      <c r="P7" s="257">
        <v>-0.8451307216672501</v>
      </c>
      <c r="Q7" s="257">
        <v>-0.005401426775541895</v>
      </c>
    </row>
    <row r="8" spans="1:17" ht="12">
      <c r="A8" s="126">
        <v>78</v>
      </c>
      <c r="B8" s="53" t="s">
        <v>59</v>
      </c>
      <c r="C8" s="127">
        <v>0.6556477198797943</v>
      </c>
      <c r="D8" s="127">
        <v>0.7377747527227504</v>
      </c>
      <c r="E8" s="227">
        <v>0.12526091428795505</v>
      </c>
      <c r="F8" s="258">
        <v>3.3500080765818465</v>
      </c>
      <c r="G8" s="258">
        <v>3.006596307792594</v>
      </c>
      <c r="H8" s="128">
        <v>-0.10251072861282462</v>
      </c>
      <c r="I8" s="259">
        <v>0.41412996594434615</v>
      </c>
      <c r="J8" s="259">
        <v>0.0014387992746539085</v>
      </c>
      <c r="K8" s="259">
        <v>-0.41269116666969224</v>
      </c>
      <c r="L8" s="259">
        <v>0.048456710752078774</v>
      </c>
      <c r="M8" s="259">
        <v>0.00024472403148457155</v>
      </c>
      <c r="N8" s="259">
        <v>-0.0482119867205942</v>
      </c>
      <c r="O8" s="259">
        <v>-0.8388025754045902</v>
      </c>
      <c r="P8" s="259">
        <v>-0.8907978416574982</v>
      </c>
      <c r="Q8" s="259">
        <v>-0.05199526625290796</v>
      </c>
    </row>
    <row r="9" spans="1:17" ht="12">
      <c r="A9" s="126">
        <v>80</v>
      </c>
      <c r="B9" s="53" t="s">
        <v>7</v>
      </c>
      <c r="C9" s="127">
        <v>1.099346515373587</v>
      </c>
      <c r="D9" s="127">
        <v>1.2287487213462875</v>
      </c>
      <c r="E9" s="227">
        <v>0.11770829685008488</v>
      </c>
      <c r="F9" s="258">
        <v>2.6308139607222487</v>
      </c>
      <c r="G9" s="258">
        <v>2.094171207742508</v>
      </c>
      <c r="H9" s="128">
        <v>-0.20398354311317934</v>
      </c>
      <c r="I9" s="259">
        <v>0.43072685616221174</v>
      </c>
      <c r="J9" s="259">
        <v>0.404917164499672</v>
      </c>
      <c r="K9" s="259">
        <v>-0.025809691662539713</v>
      </c>
      <c r="L9" s="259">
        <v>0.07948853794887902</v>
      </c>
      <c r="M9" s="259">
        <v>0.09101995727862451</v>
      </c>
      <c r="N9" s="259">
        <v>0.011531419329745496</v>
      </c>
      <c r="O9" s="259">
        <v>-0.8645698052440773</v>
      </c>
      <c r="P9" s="259">
        <v>-0.8390705932827471</v>
      </c>
      <c r="Q9" s="259">
        <v>0.025499211961330204</v>
      </c>
    </row>
    <row r="10" spans="1:17" ht="12">
      <c r="A10" s="52">
        <v>81</v>
      </c>
      <c r="B10" s="56" t="s">
        <v>14</v>
      </c>
      <c r="C10" s="127">
        <v>1.5390225330058667</v>
      </c>
      <c r="D10" s="127">
        <v>0.5528768576105382</v>
      </c>
      <c r="E10" s="227">
        <v>-0.6407610377668</v>
      </c>
      <c r="F10" s="258">
        <v>0.7625551712559192</v>
      </c>
      <c r="G10" s="258">
        <v>1.0245232708723095</v>
      </c>
      <c r="H10" s="128">
        <v>0.343539863725443</v>
      </c>
      <c r="I10" s="259">
        <v>0.04348135439826007</v>
      </c>
      <c r="J10" s="259">
        <v>-0.08389470603274646</v>
      </c>
      <c r="K10" s="259">
        <v>-0.12737606043100652</v>
      </c>
      <c r="L10" s="259">
        <v>0.17579671004173827</v>
      </c>
      <c r="M10" s="259">
        <v>-0.16095844613734467</v>
      </c>
      <c r="N10" s="259">
        <v>-0.3367551561790829</v>
      </c>
      <c r="O10" s="259">
        <v>-0.6170308535886734</v>
      </c>
      <c r="P10" s="259">
        <v>-0.7986213264364512</v>
      </c>
      <c r="Q10" s="259">
        <v>-0.18159047284777785</v>
      </c>
    </row>
    <row r="11" spans="1:17" ht="12">
      <c r="A11" s="126">
        <v>88</v>
      </c>
      <c r="B11" s="53" t="s">
        <v>47</v>
      </c>
      <c r="C11" s="127">
        <v>0.9783772069014279</v>
      </c>
      <c r="D11" s="127">
        <v>0.9199903014986398</v>
      </c>
      <c r="E11" s="227">
        <v>-0.059677295209791814</v>
      </c>
      <c r="F11" s="258">
        <v>1.1530508671444673</v>
      </c>
      <c r="G11" s="258">
        <v>1.5090099365972673</v>
      </c>
      <c r="H11" s="128">
        <v>0.308710638529186</v>
      </c>
      <c r="I11" s="259">
        <v>0.08633565172773225</v>
      </c>
      <c r="J11" s="259">
        <v>0.09016897637904649</v>
      </c>
      <c r="K11" s="259">
        <v>0.0038333246513142377</v>
      </c>
      <c r="L11" s="259">
        <v>0.0416915984699126</v>
      </c>
      <c r="M11" s="259">
        <v>0.04182018300714547</v>
      </c>
      <c r="N11" s="259">
        <v>0.00012858453723287033</v>
      </c>
      <c r="O11" s="259">
        <v>-0.8587165034597408</v>
      </c>
      <c r="P11" s="259">
        <v>-0.8595915490651311</v>
      </c>
      <c r="Q11" s="259">
        <v>-0.0008750456053903122</v>
      </c>
    </row>
    <row r="12" spans="1:17" ht="12">
      <c r="A12" s="126">
        <v>99</v>
      </c>
      <c r="B12" s="53" t="s">
        <v>8</v>
      </c>
      <c r="C12" s="127">
        <v>1.019030802404051</v>
      </c>
      <c r="D12" s="127">
        <v>1.0204225793168664</v>
      </c>
      <c r="E12" s="227">
        <v>0.001365784929691971</v>
      </c>
      <c r="F12" s="258">
        <v>2.8195695691131175</v>
      </c>
      <c r="G12" s="258">
        <v>2.624146818782725</v>
      </c>
      <c r="H12" s="128">
        <v>-0.06930942668382611</v>
      </c>
      <c r="I12" s="259">
        <v>0.43939077528541914</v>
      </c>
      <c r="J12" s="259">
        <v>0.3251114326999873</v>
      </c>
      <c r="K12" s="259">
        <v>-0.11427934258543182</v>
      </c>
      <c r="L12" s="259">
        <v>0.07467771238819348</v>
      </c>
      <c r="M12" s="259">
        <v>0.0613819393453035</v>
      </c>
      <c r="N12" s="259">
        <v>-0.013295773042889987</v>
      </c>
      <c r="O12" s="259">
        <v>-0.8386321510040189</v>
      </c>
      <c r="P12" s="259">
        <v>-0.8432059641482784</v>
      </c>
      <c r="Q12" s="259">
        <v>-0.004573813144259531</v>
      </c>
    </row>
    <row r="13" spans="1:17" ht="12">
      <c r="A13" s="126">
        <v>107</v>
      </c>
      <c r="B13" s="53" t="s">
        <v>55</v>
      </c>
      <c r="C13" s="127">
        <v>0.5906278911709723</v>
      </c>
      <c r="D13" s="127">
        <v>0.6060042149151982</v>
      </c>
      <c r="E13" s="227">
        <v>0.026033859853352048</v>
      </c>
      <c r="F13" s="258">
        <v>2.908861153670909</v>
      </c>
      <c r="G13" s="258">
        <v>2.6458540408280506</v>
      </c>
      <c r="H13" s="128">
        <v>-0.0904158359401066</v>
      </c>
      <c r="I13" s="259">
        <v>0.45063386897882346</v>
      </c>
      <c r="J13" s="259">
        <v>0.1251634569662387</v>
      </c>
      <c r="K13" s="259">
        <v>-0.32547041201258475</v>
      </c>
      <c r="L13" s="259">
        <v>0.04570706553369477</v>
      </c>
      <c r="M13" s="259">
        <v>0.019464039880137746</v>
      </c>
      <c r="N13" s="259">
        <v>-0.02624302565355702</v>
      </c>
      <c r="O13" s="259">
        <v>-0.8153305251501164</v>
      </c>
      <c r="P13" s="259">
        <v>-0.8566107888360129</v>
      </c>
      <c r="Q13" s="259">
        <v>-0.041280263685896545</v>
      </c>
    </row>
    <row r="14" spans="1:17" ht="12">
      <c r="A14" s="129">
        <v>108</v>
      </c>
      <c r="B14" s="59" t="s">
        <v>9</v>
      </c>
      <c r="C14" s="130"/>
      <c r="D14" s="130"/>
      <c r="E14" s="260"/>
      <c r="F14" s="261">
        <v>0</v>
      </c>
      <c r="G14" s="261">
        <v>0</v>
      </c>
      <c r="H14" s="262" t="s">
        <v>300</v>
      </c>
      <c r="I14" s="263">
        <v>0.022614498131771795</v>
      </c>
      <c r="J14" s="263">
        <v>0.0160701122123024</v>
      </c>
      <c r="K14" s="263">
        <v>-0.006544385919469396</v>
      </c>
      <c r="L14" s="263"/>
      <c r="M14" s="263"/>
      <c r="N14" s="263"/>
      <c r="O14" s="263"/>
      <c r="P14" s="263"/>
      <c r="Q14" s="263"/>
    </row>
    <row r="15" spans="1:17" ht="12">
      <c r="A15" s="316" t="s">
        <v>10</v>
      </c>
      <c r="B15" s="317"/>
      <c r="C15" s="131">
        <v>0.9273472185949152</v>
      </c>
      <c r="D15" s="131">
        <v>0.8769467124202274</v>
      </c>
      <c r="E15" s="228">
        <v>-0.054349120980869414</v>
      </c>
      <c r="F15" s="264">
        <v>2.1454527420522305</v>
      </c>
      <c r="G15" s="264">
        <v>2.319195641896169</v>
      </c>
      <c r="H15" s="265">
        <v>0.08098192816763916</v>
      </c>
      <c r="I15" s="266">
        <v>0.2431029170514922</v>
      </c>
      <c r="J15" s="266">
        <v>0.17472053591777117</v>
      </c>
      <c r="K15" s="266">
        <v>-0.06838238113372103</v>
      </c>
      <c r="L15" s="266">
        <v>0.05983044103389161</v>
      </c>
      <c r="M15" s="266">
        <v>0.039318632933501345</v>
      </c>
      <c r="N15" s="266">
        <v>-0.020511808100390265</v>
      </c>
      <c r="O15" s="266">
        <v>-0.8385644739761735</v>
      </c>
      <c r="P15" s="266">
        <v>-0.8580776163633076</v>
      </c>
      <c r="Q15" s="267">
        <v>-0.019513142387134086</v>
      </c>
    </row>
    <row r="16" spans="1:17" ht="12">
      <c r="A16" s="124">
        <v>62</v>
      </c>
      <c r="B16" s="51" t="s">
        <v>11</v>
      </c>
      <c r="C16" s="125">
        <v>0.7175314483111227</v>
      </c>
      <c r="D16" s="125">
        <v>1.0083891827002769</v>
      </c>
      <c r="E16" s="227">
        <v>0.4053588662542327</v>
      </c>
      <c r="F16" s="258">
        <v>3.3132158232475026</v>
      </c>
      <c r="G16" s="258">
        <v>1.3270308792925223</v>
      </c>
      <c r="H16" s="256">
        <v>-0.5994734571828131</v>
      </c>
      <c r="I16" s="257">
        <v>-0.21090521443728133</v>
      </c>
      <c r="J16" s="257">
        <v>0.10941474541463427</v>
      </c>
      <c r="K16" s="257">
        <v>0.3203199598519156</v>
      </c>
      <c r="L16" s="257">
        <v>-0.019182855403527894</v>
      </c>
      <c r="M16" s="257">
        <v>0.012372833183130214</v>
      </c>
      <c r="N16" s="257">
        <v>0.03155568858665811</v>
      </c>
      <c r="O16" s="257">
        <v>-0.953298439793609</v>
      </c>
      <c r="P16" s="257">
        <v>-0.9634847885420966</v>
      </c>
      <c r="Q16" s="257">
        <v>-0.010186348748487672</v>
      </c>
    </row>
    <row r="17" spans="1:17" ht="12">
      <c r="A17" s="52">
        <v>63</v>
      </c>
      <c r="B17" s="56" t="s">
        <v>54</v>
      </c>
      <c r="C17" s="127">
        <v>1.1484050720655286</v>
      </c>
      <c r="D17" s="127">
        <v>1.256941811185483</v>
      </c>
      <c r="E17" s="227">
        <v>0.0945108496645175</v>
      </c>
      <c r="F17" s="258">
        <v>2.0801372858238327</v>
      </c>
      <c r="G17" s="258">
        <v>2.0624868924770032</v>
      </c>
      <c r="H17" s="128">
        <v>-0.008485205984776645</v>
      </c>
      <c r="I17" s="259">
        <v>0.027484364429243593</v>
      </c>
      <c r="J17" s="259">
        <v>0.43286198908812507</v>
      </c>
      <c r="K17" s="259">
        <v>0.4053776246588815</v>
      </c>
      <c r="L17" s="259">
        <v>0.0024787499638390074</v>
      </c>
      <c r="M17" s="259">
        <v>0.032656177998740175</v>
      </c>
      <c r="N17" s="259">
        <v>0.030177428034901168</v>
      </c>
      <c r="O17" s="259">
        <v>-0.9249008500014464</v>
      </c>
      <c r="P17" s="259">
        <v>-0.9351942158019118</v>
      </c>
      <c r="Q17" s="259">
        <v>-0.01029336580046536</v>
      </c>
    </row>
    <row r="18" spans="1:17" ht="12">
      <c r="A18" s="52">
        <v>65</v>
      </c>
      <c r="B18" s="56" t="s">
        <v>12</v>
      </c>
      <c r="C18" s="127">
        <v>1.3143644430436832</v>
      </c>
      <c r="D18" s="127">
        <v>0.8541879847599255</v>
      </c>
      <c r="E18" s="227">
        <v>-0.35011328914081374</v>
      </c>
      <c r="F18" s="258">
        <v>1.3260424115688916</v>
      </c>
      <c r="G18" s="258">
        <v>2.227791825803253</v>
      </c>
      <c r="H18" s="128">
        <v>0.6800305980918568</v>
      </c>
      <c r="I18" s="259">
        <v>0.48318215176246904</v>
      </c>
      <c r="J18" s="259">
        <v>-0.08318038744486077</v>
      </c>
      <c r="K18" s="259">
        <v>-0.5663625392073298</v>
      </c>
      <c r="L18" s="259">
        <v>0.09584447808277063</v>
      </c>
      <c r="M18" s="259">
        <v>-0.01722079566340137</v>
      </c>
      <c r="N18" s="259">
        <v>-0.11306527374617201</v>
      </c>
      <c r="O18" s="259">
        <v>-0.8736051954747885</v>
      </c>
      <c r="P18" s="259">
        <v>-0.9560005521891852</v>
      </c>
      <c r="Q18" s="259">
        <v>-0.08239535671439668</v>
      </c>
    </row>
    <row r="19" spans="1:17" ht="12">
      <c r="A19" s="52">
        <v>68</v>
      </c>
      <c r="B19" s="56" t="s">
        <v>13</v>
      </c>
      <c r="C19" s="127">
        <v>1.4139790167820918</v>
      </c>
      <c r="D19" s="127">
        <v>1.1161473581269308</v>
      </c>
      <c r="E19" s="227">
        <v>-0.21063371883195336</v>
      </c>
      <c r="F19" s="258">
        <v>0.803554985397835</v>
      </c>
      <c r="G19" s="258">
        <v>1.346153194280177</v>
      </c>
      <c r="H19" s="128">
        <v>0.6752471439321668</v>
      </c>
      <c r="I19" s="259">
        <v>0.20211732412854466</v>
      </c>
      <c r="J19" s="259">
        <v>0.1551986856442386</v>
      </c>
      <c r="K19" s="259">
        <v>-0.04691863848430605</v>
      </c>
      <c r="L19" s="259">
        <v>0.0450786087212295</v>
      </c>
      <c r="M19" s="259">
        <v>0.040473844681135414</v>
      </c>
      <c r="N19" s="259">
        <v>-0.004604764040094085</v>
      </c>
      <c r="O19" s="259">
        <v>-0.8913475010417432</v>
      </c>
      <c r="P19" s="259">
        <v>-0.8986678696081308</v>
      </c>
      <c r="Q19" s="259">
        <v>-0.007320368566387625</v>
      </c>
    </row>
    <row r="20" spans="1:17" ht="12">
      <c r="A20" s="52">
        <v>76</v>
      </c>
      <c r="B20" s="56" t="s">
        <v>56</v>
      </c>
      <c r="C20" s="127">
        <v>1.5887653291938326</v>
      </c>
      <c r="D20" s="127">
        <v>1.1950773698246513</v>
      </c>
      <c r="E20" s="227">
        <v>-0.2477949084959863</v>
      </c>
      <c r="F20" s="258">
        <v>0.46152865597310866</v>
      </c>
      <c r="G20" s="258">
        <v>0.5044136620387688</v>
      </c>
      <c r="H20" s="128">
        <v>0.09291948725315735</v>
      </c>
      <c r="I20" s="259">
        <v>0.012655216047608197</v>
      </c>
      <c r="J20" s="259">
        <v>0.0038653626385732756</v>
      </c>
      <c r="K20" s="259">
        <v>-0.00878985340903492</v>
      </c>
      <c r="L20" s="259">
        <v>0.014040796555243549</v>
      </c>
      <c r="M20" s="259">
        <v>0.004091724775813412</v>
      </c>
      <c r="N20" s="259">
        <v>-0.009949071779430135</v>
      </c>
      <c r="O20" s="259">
        <v>-0.8876367615857463</v>
      </c>
      <c r="P20" s="259">
        <v>-0.8749779753552148</v>
      </c>
      <c r="Q20" s="259">
        <v>0.012658786230531516</v>
      </c>
    </row>
    <row r="21" spans="1:17" ht="12">
      <c r="A21" s="129">
        <v>94</v>
      </c>
      <c r="B21" s="59" t="s">
        <v>15</v>
      </c>
      <c r="C21" s="130">
        <v>0.8570848708487084</v>
      </c>
      <c r="D21" s="130">
        <v>1.06542680420077</v>
      </c>
      <c r="E21" s="227">
        <v>0.24308203357475633</v>
      </c>
      <c r="F21" s="258">
        <v>1.8256590953125493</v>
      </c>
      <c r="G21" s="258">
        <v>1.595704027399792</v>
      </c>
      <c r="H21" s="262">
        <v>-0.12595728770128878</v>
      </c>
      <c r="I21" s="263">
        <v>0.013957547126709859</v>
      </c>
      <c r="J21" s="263">
        <v>0.047141778046907674</v>
      </c>
      <c r="K21" s="263">
        <v>0.033184230920197816</v>
      </c>
      <c r="L21" s="263">
        <v>0.003094755225628423</v>
      </c>
      <c r="M21" s="263">
        <v>0.014001047552389208</v>
      </c>
      <c r="N21" s="263">
        <v>0.010906292326760785</v>
      </c>
      <c r="O21" s="263">
        <v>-0.8958926368124933</v>
      </c>
      <c r="P21" s="263">
        <v>-0.8720994155028484</v>
      </c>
      <c r="Q21" s="263">
        <v>0.023793221309644896</v>
      </c>
    </row>
    <row r="22" spans="1:17" ht="12">
      <c r="A22" s="318" t="s">
        <v>16</v>
      </c>
      <c r="B22" s="319"/>
      <c r="C22" s="132">
        <v>1.3124471616000815</v>
      </c>
      <c r="D22" s="132">
        <v>1.1038119544969942</v>
      </c>
      <c r="E22" s="229">
        <v>-0.15896655744123656</v>
      </c>
      <c r="F22" s="268">
        <v>0.8588146559763158</v>
      </c>
      <c r="G22" s="268">
        <v>1.0135689266729537</v>
      </c>
      <c r="H22" s="269">
        <v>0.18019519068489864</v>
      </c>
      <c r="I22" s="270">
        <v>0.08328384285048167</v>
      </c>
      <c r="J22" s="270">
        <v>0.047922854576631015</v>
      </c>
      <c r="K22" s="270">
        <v>-0.03536098827385065</v>
      </c>
      <c r="L22" s="270">
        <v>0.027691326292162383</v>
      </c>
      <c r="M22" s="270">
        <v>0.015614252270634498</v>
      </c>
      <c r="N22" s="270">
        <v>-0.012077074021527886</v>
      </c>
      <c r="O22" s="270">
        <v>-0.9043534822735992</v>
      </c>
      <c r="P22" s="270">
        <v>-0.9244311002939968</v>
      </c>
      <c r="Q22" s="271">
        <v>-0.020077618020397536</v>
      </c>
    </row>
    <row r="23" spans="1:17" ht="12">
      <c r="A23" s="320" t="s">
        <v>17</v>
      </c>
      <c r="B23" s="321"/>
      <c r="C23" s="133">
        <v>0.9384552902951019</v>
      </c>
      <c r="D23" s="133">
        <v>0.8845268765640564</v>
      </c>
      <c r="E23" s="230">
        <v>-0.05746508575180753</v>
      </c>
      <c r="F23" s="272">
        <v>2.050641954031104</v>
      </c>
      <c r="G23" s="272">
        <v>2.2237680080527196</v>
      </c>
      <c r="H23" s="273">
        <v>0.08442529603048854</v>
      </c>
      <c r="I23" s="274">
        <v>0.23149857152666217</v>
      </c>
      <c r="J23" s="274">
        <v>0.16533140341641617</v>
      </c>
      <c r="K23" s="274">
        <v>-0.066167168110246</v>
      </c>
      <c r="L23" s="274">
        <v>0.05806990172739377</v>
      </c>
      <c r="M23" s="274">
        <v>0.03807789008681649</v>
      </c>
      <c r="N23" s="274">
        <v>-0.019992011640577283</v>
      </c>
      <c r="O23" s="274">
        <v>-0.842168311106533</v>
      </c>
      <c r="P23" s="274">
        <v>-0.8615507132440284</v>
      </c>
      <c r="Q23" s="275">
        <v>-0.019382402137495425</v>
      </c>
    </row>
    <row r="24" spans="1:17" ht="12">
      <c r="A24" s="354" t="s">
        <v>277</v>
      </c>
      <c r="B24" s="355"/>
      <c r="C24" s="355"/>
      <c r="D24" s="355"/>
      <c r="E24" s="355"/>
      <c r="F24" s="355"/>
      <c r="G24" s="355"/>
      <c r="H24" s="355"/>
      <c r="I24" s="355"/>
      <c r="J24" s="355"/>
      <c r="K24" s="355"/>
      <c r="L24" s="355"/>
      <c r="M24" s="355"/>
      <c r="N24" s="355"/>
      <c r="O24" s="355"/>
      <c r="P24" s="355"/>
      <c r="Q24" s="356"/>
    </row>
    <row r="25" spans="1:17" ht="12.75" customHeight="1">
      <c r="A25" s="348" t="s">
        <v>235</v>
      </c>
      <c r="B25" s="349"/>
      <c r="C25" s="349"/>
      <c r="D25" s="349"/>
      <c r="E25" s="349"/>
      <c r="F25" s="349"/>
      <c r="G25" s="349"/>
      <c r="H25" s="349"/>
      <c r="I25" s="349"/>
      <c r="J25" s="349"/>
      <c r="K25" s="349"/>
      <c r="L25" s="349"/>
      <c r="M25" s="349"/>
      <c r="N25" s="349"/>
      <c r="O25" s="349"/>
      <c r="P25" s="349"/>
      <c r="Q25" s="350"/>
    </row>
    <row r="26" spans="1:17" ht="12.75" customHeight="1">
      <c r="A26" s="348" t="s">
        <v>236</v>
      </c>
      <c r="B26" s="349"/>
      <c r="C26" s="349"/>
      <c r="D26" s="349"/>
      <c r="E26" s="349"/>
      <c r="F26" s="349"/>
      <c r="G26" s="349"/>
      <c r="H26" s="349"/>
      <c r="I26" s="349"/>
      <c r="J26" s="349"/>
      <c r="K26" s="349"/>
      <c r="L26" s="349"/>
      <c r="M26" s="349"/>
      <c r="N26" s="349"/>
      <c r="O26" s="349"/>
      <c r="P26" s="349"/>
      <c r="Q26" s="350"/>
    </row>
    <row r="27" spans="1:17" ht="12.75" customHeight="1">
      <c r="A27" s="345" t="s">
        <v>309</v>
      </c>
      <c r="B27" s="346"/>
      <c r="C27" s="346"/>
      <c r="D27" s="346"/>
      <c r="E27" s="346"/>
      <c r="F27" s="346"/>
      <c r="G27" s="346"/>
      <c r="H27" s="346"/>
      <c r="I27" s="346"/>
      <c r="J27" s="346"/>
      <c r="K27" s="346"/>
      <c r="L27" s="346"/>
      <c r="M27" s="346"/>
      <c r="N27" s="346"/>
      <c r="O27" s="346"/>
      <c r="P27" s="346"/>
      <c r="Q27" s="347"/>
    </row>
    <row r="28" spans="1:17" ht="12.75" customHeight="1">
      <c r="A28" s="348" t="s">
        <v>241</v>
      </c>
      <c r="B28" s="349"/>
      <c r="C28" s="349"/>
      <c r="D28" s="349"/>
      <c r="E28" s="349"/>
      <c r="F28" s="349"/>
      <c r="G28" s="349"/>
      <c r="H28" s="349"/>
      <c r="I28" s="349"/>
      <c r="J28" s="349"/>
      <c r="K28" s="349"/>
      <c r="L28" s="349"/>
      <c r="M28" s="349"/>
      <c r="N28" s="349"/>
      <c r="O28" s="349"/>
      <c r="P28" s="349"/>
      <c r="Q28" s="350"/>
    </row>
    <row r="29" spans="1:17" ht="12.75" customHeight="1">
      <c r="A29" s="351" t="s">
        <v>262</v>
      </c>
      <c r="B29" s="352"/>
      <c r="C29" s="352"/>
      <c r="D29" s="352"/>
      <c r="E29" s="352"/>
      <c r="F29" s="352"/>
      <c r="G29" s="352"/>
      <c r="H29" s="352"/>
      <c r="I29" s="352"/>
      <c r="J29" s="352"/>
      <c r="K29" s="352"/>
      <c r="L29" s="352"/>
      <c r="M29" s="352"/>
      <c r="N29" s="352"/>
      <c r="O29" s="352"/>
      <c r="P29" s="352"/>
      <c r="Q29" s="353"/>
    </row>
    <row r="30" ht="12.75" customHeight="1"/>
    <row r="31" ht="12" customHeight="1"/>
    <row r="32" spans="1:8" ht="12">
      <c r="A32" s="134"/>
      <c r="B32" s="313"/>
      <c r="C32" s="313"/>
      <c r="D32" s="313"/>
      <c r="E32" s="313"/>
      <c r="F32" s="313"/>
      <c r="G32" s="313"/>
      <c r="H32" s="313"/>
    </row>
    <row r="33" spans="1:8" ht="12">
      <c r="A33" s="135"/>
      <c r="B33" s="136"/>
      <c r="C33" s="136"/>
      <c r="D33" s="136"/>
      <c r="E33" s="136"/>
      <c r="F33" s="136"/>
      <c r="G33" s="136"/>
      <c r="H33" s="136"/>
    </row>
    <row r="34" spans="2:8" ht="13.5" customHeight="1">
      <c r="B34" s="313"/>
      <c r="C34" s="313"/>
      <c r="D34" s="313"/>
      <c r="E34" s="313"/>
      <c r="F34" s="313"/>
      <c r="G34" s="313"/>
      <c r="H34" s="313"/>
    </row>
    <row r="35" spans="1:8" ht="12">
      <c r="A35" s="137"/>
      <c r="B35" s="72"/>
      <c r="C35" s="138"/>
      <c r="D35" s="138"/>
      <c r="E35" s="139"/>
      <c r="F35" s="139"/>
      <c r="G35" s="139"/>
      <c r="H35" s="139"/>
    </row>
    <row r="36" spans="2:8" ht="12">
      <c r="B36" s="313"/>
      <c r="C36" s="313"/>
      <c r="D36" s="313"/>
      <c r="E36" s="313"/>
      <c r="F36" s="313"/>
      <c r="G36" s="313"/>
      <c r="H36" s="313"/>
    </row>
    <row r="37" ht="12">
      <c r="B37" s="140"/>
    </row>
  </sheetData>
  <sheetProtection/>
  <mergeCells count="22">
    <mergeCell ref="A2:Q2"/>
    <mergeCell ref="A3:Q3"/>
    <mergeCell ref="A4:Q4"/>
    <mergeCell ref="A5:A6"/>
    <mergeCell ref="B5:B6"/>
    <mergeCell ref="C5:E5"/>
    <mergeCell ref="F5:H5"/>
    <mergeCell ref="I5:K5"/>
    <mergeCell ref="L5:N5"/>
    <mergeCell ref="O5:Q5"/>
    <mergeCell ref="A15:B15"/>
    <mergeCell ref="A22:B22"/>
    <mergeCell ref="A23:B23"/>
    <mergeCell ref="A24:Q24"/>
    <mergeCell ref="A25:Q25"/>
    <mergeCell ref="A26:Q26"/>
    <mergeCell ref="A27:Q27"/>
    <mergeCell ref="A28:Q28"/>
    <mergeCell ref="A29:Q29"/>
    <mergeCell ref="B32:H32"/>
    <mergeCell ref="B34:H34"/>
    <mergeCell ref="B36:H36"/>
  </mergeCells>
  <printOptions horizontalCentered="1" verticalCentered="1"/>
  <pageMargins left="0.7874015748031497" right="0.7874015748031497" top="1" bottom="1" header="0" footer="0"/>
  <pageSetup fitToHeight="1" fitToWidth="1"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S32"/>
  <sheetViews>
    <sheetView showGridLines="0" zoomScale="80" zoomScaleNormal="80" zoomScalePageLayoutView="0" workbookViewId="0" topLeftCell="A1">
      <selection activeCell="A1" sqref="A1:J1"/>
    </sheetView>
  </sheetViews>
  <sheetFormatPr defaultColWidth="5.33203125" defaultRowHeight="11.25"/>
  <cols>
    <col min="1" max="1" width="7.66015625" style="100" customWidth="1"/>
    <col min="2" max="2" width="29.5" style="100" bestFit="1" customWidth="1"/>
    <col min="3" max="10" width="15.83203125" style="100" customWidth="1"/>
    <col min="11" max="11" width="5.33203125" style="100" customWidth="1"/>
    <col min="12" max="12" width="6.83203125" style="100" customWidth="1"/>
    <col min="13" max="13" width="9.33203125" style="100" customWidth="1"/>
    <col min="14" max="16384" width="5.33203125" style="100" customWidth="1"/>
  </cols>
  <sheetData>
    <row r="1" spans="1:10" ht="12">
      <c r="A1" s="384"/>
      <c r="B1" s="384"/>
      <c r="C1" s="384"/>
      <c r="D1" s="384"/>
      <c r="E1" s="384"/>
      <c r="F1" s="384"/>
      <c r="G1" s="384"/>
      <c r="H1" s="384"/>
      <c r="I1" s="384"/>
      <c r="J1" s="384"/>
    </row>
    <row r="2" spans="1:10" ht="12">
      <c r="A2" s="385" t="s">
        <v>36</v>
      </c>
      <c r="B2" s="386"/>
      <c r="C2" s="386"/>
      <c r="D2" s="386"/>
      <c r="E2" s="386"/>
      <c r="F2" s="386"/>
      <c r="G2" s="386"/>
      <c r="H2" s="386"/>
      <c r="I2" s="386"/>
      <c r="J2" s="387"/>
    </row>
    <row r="3" spans="1:10" ht="12">
      <c r="A3" s="388" t="s">
        <v>278</v>
      </c>
      <c r="B3" s="389"/>
      <c r="C3" s="389"/>
      <c r="D3" s="389"/>
      <c r="E3" s="389"/>
      <c r="F3" s="389"/>
      <c r="G3" s="389"/>
      <c r="H3" s="389"/>
      <c r="I3" s="389"/>
      <c r="J3" s="390"/>
    </row>
    <row r="4" spans="1:253" ht="12">
      <c r="A4" s="397" t="s">
        <v>265</v>
      </c>
      <c r="B4" s="398"/>
      <c r="C4" s="398"/>
      <c r="D4" s="398"/>
      <c r="E4" s="398"/>
      <c r="F4" s="398"/>
      <c r="G4" s="398"/>
      <c r="H4" s="398"/>
      <c r="I4" s="398"/>
      <c r="J4" s="399"/>
      <c r="K4" s="101"/>
      <c r="L4" s="101"/>
      <c r="M4" s="102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  <c r="BM4" s="101"/>
      <c r="BN4" s="101"/>
      <c r="BO4" s="101"/>
      <c r="BP4" s="101"/>
      <c r="BQ4" s="101"/>
      <c r="BR4" s="101"/>
      <c r="BS4" s="101"/>
      <c r="BT4" s="101"/>
      <c r="BU4" s="101"/>
      <c r="BV4" s="101"/>
      <c r="BW4" s="101"/>
      <c r="BX4" s="101"/>
      <c r="BY4" s="101"/>
      <c r="BZ4" s="101"/>
      <c r="CA4" s="101"/>
      <c r="CB4" s="101"/>
      <c r="CC4" s="101"/>
      <c r="CD4" s="101"/>
      <c r="CE4" s="101"/>
      <c r="CF4" s="101"/>
      <c r="CG4" s="101"/>
      <c r="CH4" s="101"/>
      <c r="CI4" s="101"/>
      <c r="CJ4" s="101"/>
      <c r="CK4" s="101"/>
      <c r="CL4" s="101"/>
      <c r="CM4" s="101"/>
      <c r="CN4" s="101"/>
      <c r="CO4" s="101"/>
      <c r="CP4" s="101"/>
      <c r="CQ4" s="101"/>
      <c r="CR4" s="101"/>
      <c r="CS4" s="101"/>
      <c r="CT4" s="101"/>
      <c r="CU4" s="101"/>
      <c r="CV4" s="101"/>
      <c r="CW4" s="101"/>
      <c r="CX4" s="101"/>
      <c r="CY4" s="101"/>
      <c r="CZ4" s="101"/>
      <c r="DA4" s="101"/>
      <c r="DB4" s="101"/>
      <c r="DC4" s="101"/>
      <c r="DD4" s="101"/>
      <c r="DE4" s="101"/>
      <c r="DF4" s="101"/>
      <c r="DG4" s="101"/>
      <c r="DH4" s="101"/>
      <c r="DI4" s="101"/>
      <c r="DJ4" s="101"/>
      <c r="DK4" s="101"/>
      <c r="DL4" s="101"/>
      <c r="DM4" s="101"/>
      <c r="DN4" s="101"/>
      <c r="DO4" s="101"/>
      <c r="DP4" s="101"/>
      <c r="DQ4" s="101"/>
      <c r="DR4" s="101"/>
      <c r="DS4" s="101"/>
      <c r="DT4" s="101"/>
      <c r="DU4" s="101"/>
      <c r="DV4" s="101"/>
      <c r="DW4" s="101"/>
      <c r="DX4" s="101"/>
      <c r="DY4" s="101"/>
      <c r="DZ4" s="101"/>
      <c r="EA4" s="101"/>
      <c r="EB4" s="101"/>
      <c r="EC4" s="101"/>
      <c r="ED4" s="101"/>
      <c r="EE4" s="101"/>
      <c r="EF4" s="101"/>
      <c r="EG4" s="101"/>
      <c r="EH4" s="101"/>
      <c r="EI4" s="101"/>
      <c r="EJ4" s="101"/>
      <c r="EK4" s="101"/>
      <c r="EL4" s="101"/>
      <c r="EM4" s="101"/>
      <c r="EN4" s="101"/>
      <c r="EO4" s="101"/>
      <c r="EP4" s="101"/>
      <c r="EQ4" s="101"/>
      <c r="ER4" s="101"/>
      <c r="ES4" s="101"/>
      <c r="ET4" s="101"/>
      <c r="EU4" s="101"/>
      <c r="EV4" s="101"/>
      <c r="EW4" s="101"/>
      <c r="EX4" s="101"/>
      <c r="EY4" s="101"/>
      <c r="EZ4" s="101"/>
      <c r="FA4" s="101"/>
      <c r="FB4" s="101"/>
      <c r="FC4" s="101"/>
      <c r="FD4" s="101"/>
      <c r="FE4" s="101"/>
      <c r="FF4" s="101"/>
      <c r="FG4" s="101"/>
      <c r="FH4" s="101"/>
      <c r="FI4" s="101"/>
      <c r="FJ4" s="101"/>
      <c r="FK4" s="101"/>
      <c r="FL4" s="101"/>
      <c r="FM4" s="101"/>
      <c r="FN4" s="101"/>
      <c r="FO4" s="101"/>
      <c r="FP4" s="101"/>
      <c r="FQ4" s="101"/>
      <c r="FR4" s="101"/>
      <c r="FS4" s="101"/>
      <c r="FT4" s="101"/>
      <c r="FU4" s="101"/>
      <c r="FV4" s="101"/>
      <c r="FW4" s="101"/>
      <c r="FX4" s="101"/>
      <c r="FY4" s="101"/>
      <c r="FZ4" s="101"/>
      <c r="GA4" s="101"/>
      <c r="GB4" s="101"/>
      <c r="GC4" s="101"/>
      <c r="GD4" s="101"/>
      <c r="GE4" s="101"/>
      <c r="GF4" s="101"/>
      <c r="GG4" s="101"/>
      <c r="GH4" s="101"/>
      <c r="GI4" s="101"/>
      <c r="GJ4" s="101"/>
      <c r="GK4" s="101"/>
      <c r="GL4" s="101"/>
      <c r="GM4" s="101"/>
      <c r="GN4" s="101"/>
      <c r="GO4" s="101"/>
      <c r="GP4" s="101"/>
      <c r="GQ4" s="101"/>
      <c r="GR4" s="101"/>
      <c r="GS4" s="101"/>
      <c r="GT4" s="101"/>
      <c r="GU4" s="101"/>
      <c r="GV4" s="101"/>
      <c r="GW4" s="101"/>
      <c r="GX4" s="101"/>
      <c r="GY4" s="101"/>
      <c r="GZ4" s="101"/>
      <c r="HA4" s="101"/>
      <c r="HB4" s="101"/>
      <c r="HC4" s="101"/>
      <c r="HD4" s="101"/>
      <c r="HE4" s="101"/>
      <c r="HF4" s="101"/>
      <c r="HG4" s="101"/>
      <c r="HH4" s="101"/>
      <c r="HI4" s="101"/>
      <c r="HJ4" s="101"/>
      <c r="HK4" s="101"/>
      <c r="HL4" s="101"/>
      <c r="HM4" s="101"/>
      <c r="HN4" s="101"/>
      <c r="HO4" s="101"/>
      <c r="HP4" s="101"/>
      <c r="HQ4" s="101"/>
      <c r="HR4" s="101"/>
      <c r="HS4" s="101"/>
      <c r="HT4" s="101"/>
      <c r="HU4" s="101"/>
      <c r="HV4" s="101"/>
      <c r="HW4" s="101"/>
      <c r="HX4" s="101"/>
      <c r="HY4" s="101"/>
      <c r="HZ4" s="101"/>
      <c r="IA4" s="101"/>
      <c r="IB4" s="101"/>
      <c r="IC4" s="101"/>
      <c r="ID4" s="101"/>
      <c r="IE4" s="101"/>
      <c r="IF4" s="101"/>
      <c r="IG4" s="101"/>
      <c r="IH4" s="101"/>
      <c r="II4" s="101"/>
      <c r="IJ4" s="101"/>
      <c r="IK4" s="101"/>
      <c r="IL4" s="101"/>
      <c r="IM4" s="101"/>
      <c r="IN4" s="101"/>
      <c r="IO4" s="101"/>
      <c r="IP4" s="101"/>
      <c r="IQ4" s="101"/>
      <c r="IR4" s="101"/>
      <c r="IS4" s="101"/>
    </row>
    <row r="5" spans="1:253" ht="12">
      <c r="A5" s="391" t="s">
        <v>4</v>
      </c>
      <c r="B5" s="393" t="s">
        <v>5</v>
      </c>
      <c r="C5" s="393" t="s">
        <v>20</v>
      </c>
      <c r="D5" s="393"/>
      <c r="E5" s="393"/>
      <c r="F5" s="393" t="s">
        <v>21</v>
      </c>
      <c r="G5" s="393"/>
      <c r="H5" s="393"/>
      <c r="I5" s="393"/>
      <c r="J5" s="395" t="s">
        <v>256</v>
      </c>
      <c r="K5" s="101"/>
      <c r="L5" s="101"/>
      <c r="M5" s="102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E5" s="101"/>
      <c r="BF5" s="101"/>
      <c r="BG5" s="101"/>
      <c r="BH5" s="101"/>
      <c r="BI5" s="101"/>
      <c r="BJ5" s="101"/>
      <c r="BK5" s="101"/>
      <c r="BL5" s="101"/>
      <c r="BM5" s="101"/>
      <c r="BN5" s="101"/>
      <c r="BO5" s="101"/>
      <c r="BP5" s="101"/>
      <c r="BQ5" s="101"/>
      <c r="BR5" s="101"/>
      <c r="BS5" s="101"/>
      <c r="BT5" s="101"/>
      <c r="BU5" s="101"/>
      <c r="BV5" s="101"/>
      <c r="BW5" s="101"/>
      <c r="BX5" s="101"/>
      <c r="BY5" s="101"/>
      <c r="BZ5" s="101"/>
      <c r="CA5" s="101"/>
      <c r="CB5" s="101"/>
      <c r="CC5" s="101"/>
      <c r="CD5" s="101"/>
      <c r="CE5" s="101"/>
      <c r="CF5" s="101"/>
      <c r="CG5" s="101"/>
      <c r="CH5" s="101"/>
      <c r="CI5" s="101"/>
      <c r="CJ5" s="101"/>
      <c r="CK5" s="101"/>
      <c r="CL5" s="101"/>
      <c r="CM5" s="101"/>
      <c r="CN5" s="101"/>
      <c r="CO5" s="101"/>
      <c r="CP5" s="101"/>
      <c r="CQ5" s="101"/>
      <c r="CR5" s="101"/>
      <c r="CS5" s="101"/>
      <c r="CT5" s="101"/>
      <c r="CU5" s="101"/>
      <c r="CV5" s="101"/>
      <c r="CW5" s="101"/>
      <c r="CX5" s="101"/>
      <c r="CY5" s="101"/>
      <c r="CZ5" s="101"/>
      <c r="DA5" s="101"/>
      <c r="DB5" s="101"/>
      <c r="DC5" s="101"/>
      <c r="DD5" s="101"/>
      <c r="DE5" s="101"/>
      <c r="DF5" s="101"/>
      <c r="DG5" s="101"/>
      <c r="DH5" s="101"/>
      <c r="DI5" s="101"/>
      <c r="DJ5" s="101"/>
      <c r="DK5" s="101"/>
      <c r="DL5" s="101"/>
      <c r="DM5" s="101"/>
      <c r="DN5" s="101"/>
      <c r="DO5" s="101"/>
      <c r="DP5" s="101"/>
      <c r="DQ5" s="101"/>
      <c r="DR5" s="101"/>
      <c r="DS5" s="101"/>
      <c r="DT5" s="101"/>
      <c r="DU5" s="101"/>
      <c r="DV5" s="101"/>
      <c r="DW5" s="101"/>
      <c r="DX5" s="101"/>
      <c r="DY5" s="101"/>
      <c r="DZ5" s="101"/>
      <c r="EA5" s="101"/>
      <c r="EB5" s="101"/>
      <c r="EC5" s="101"/>
      <c r="ED5" s="101"/>
      <c r="EE5" s="101"/>
      <c r="EF5" s="101"/>
      <c r="EG5" s="101"/>
      <c r="EH5" s="101"/>
      <c r="EI5" s="101"/>
      <c r="EJ5" s="101"/>
      <c r="EK5" s="101"/>
      <c r="EL5" s="101"/>
      <c r="EM5" s="101"/>
      <c r="EN5" s="101"/>
      <c r="EO5" s="101"/>
      <c r="EP5" s="101"/>
      <c r="EQ5" s="101"/>
      <c r="ER5" s="101"/>
      <c r="ES5" s="101"/>
      <c r="ET5" s="101"/>
      <c r="EU5" s="101"/>
      <c r="EV5" s="101"/>
      <c r="EW5" s="101"/>
      <c r="EX5" s="101"/>
      <c r="EY5" s="101"/>
      <c r="EZ5" s="101"/>
      <c r="FA5" s="101"/>
      <c r="FB5" s="101"/>
      <c r="FC5" s="101"/>
      <c r="FD5" s="101"/>
      <c r="FE5" s="101"/>
      <c r="FF5" s="101"/>
      <c r="FG5" s="101"/>
      <c r="FH5" s="101"/>
      <c r="FI5" s="101"/>
      <c r="FJ5" s="101"/>
      <c r="FK5" s="101"/>
      <c r="FL5" s="101"/>
      <c r="FM5" s="101"/>
      <c r="FN5" s="101"/>
      <c r="FO5" s="101"/>
      <c r="FP5" s="101"/>
      <c r="FQ5" s="101"/>
      <c r="FR5" s="101"/>
      <c r="FS5" s="101"/>
      <c r="FT5" s="101"/>
      <c r="FU5" s="101"/>
      <c r="FV5" s="101"/>
      <c r="FW5" s="101"/>
      <c r="FX5" s="101"/>
      <c r="FY5" s="101"/>
      <c r="FZ5" s="101"/>
      <c r="GA5" s="101"/>
      <c r="GB5" s="101"/>
      <c r="GC5" s="101"/>
      <c r="GD5" s="101"/>
      <c r="GE5" s="101"/>
      <c r="GF5" s="101"/>
      <c r="GG5" s="101"/>
      <c r="GH5" s="101"/>
      <c r="GI5" s="101"/>
      <c r="GJ5" s="101"/>
      <c r="GK5" s="101"/>
      <c r="GL5" s="101"/>
      <c r="GM5" s="101"/>
      <c r="GN5" s="101"/>
      <c r="GO5" s="101"/>
      <c r="GP5" s="101"/>
      <c r="GQ5" s="101"/>
      <c r="GR5" s="101"/>
      <c r="GS5" s="101"/>
      <c r="GT5" s="101"/>
      <c r="GU5" s="101"/>
      <c r="GV5" s="101"/>
      <c r="GW5" s="101"/>
      <c r="GX5" s="101"/>
      <c r="GY5" s="101"/>
      <c r="GZ5" s="101"/>
      <c r="HA5" s="101"/>
      <c r="HB5" s="101"/>
      <c r="HC5" s="101"/>
      <c r="HD5" s="101"/>
      <c r="HE5" s="101"/>
      <c r="HF5" s="101"/>
      <c r="HG5" s="101"/>
      <c r="HH5" s="101"/>
      <c r="HI5" s="101"/>
      <c r="HJ5" s="101"/>
      <c r="HK5" s="101"/>
      <c r="HL5" s="101"/>
      <c r="HM5" s="101"/>
      <c r="HN5" s="101"/>
      <c r="HO5" s="101"/>
      <c r="HP5" s="101"/>
      <c r="HQ5" s="101"/>
      <c r="HR5" s="101"/>
      <c r="HS5" s="101"/>
      <c r="HT5" s="101"/>
      <c r="HU5" s="101"/>
      <c r="HV5" s="101"/>
      <c r="HW5" s="101"/>
      <c r="HX5" s="101"/>
      <c r="HY5" s="101"/>
      <c r="HZ5" s="101"/>
      <c r="IA5" s="101"/>
      <c r="IB5" s="101"/>
      <c r="IC5" s="101"/>
      <c r="ID5" s="101"/>
      <c r="IE5" s="101"/>
      <c r="IF5" s="101"/>
      <c r="IG5" s="101"/>
      <c r="IH5" s="101"/>
      <c r="II5" s="101"/>
      <c r="IJ5" s="101"/>
      <c r="IK5" s="101"/>
      <c r="IL5" s="101"/>
      <c r="IM5" s="101"/>
      <c r="IN5" s="101"/>
      <c r="IO5" s="101"/>
      <c r="IP5" s="101"/>
      <c r="IQ5" s="101"/>
      <c r="IR5" s="101"/>
      <c r="IS5" s="101"/>
    </row>
    <row r="6" spans="1:13" ht="28.5" customHeight="1">
      <c r="A6" s="392"/>
      <c r="B6" s="394"/>
      <c r="C6" s="146" t="s">
        <v>180</v>
      </c>
      <c r="D6" s="146" t="s">
        <v>181</v>
      </c>
      <c r="E6" s="146" t="s">
        <v>18</v>
      </c>
      <c r="F6" s="146" t="s">
        <v>180</v>
      </c>
      <c r="G6" s="146" t="s">
        <v>181</v>
      </c>
      <c r="H6" s="146" t="s">
        <v>3</v>
      </c>
      <c r="I6" s="146" t="s">
        <v>18</v>
      </c>
      <c r="J6" s="396"/>
      <c r="M6" s="102"/>
    </row>
    <row r="7" spans="1:13" ht="12">
      <c r="A7" s="103">
        <v>67</v>
      </c>
      <c r="B7" s="51" t="s">
        <v>6</v>
      </c>
      <c r="C7" s="104">
        <v>67895.911</v>
      </c>
      <c r="D7" s="104">
        <v>46760.461</v>
      </c>
      <c r="E7" s="104">
        <v>114656.372</v>
      </c>
      <c r="F7" s="108">
        <v>75039.691</v>
      </c>
      <c r="G7" s="108">
        <v>8115.097</v>
      </c>
      <c r="H7" s="108">
        <v>31501.584</v>
      </c>
      <c r="I7" s="104">
        <v>114656.372</v>
      </c>
      <c r="J7" s="104">
        <v>1378464.048183429</v>
      </c>
      <c r="K7" s="105"/>
      <c r="L7" s="106"/>
      <c r="M7" s="101"/>
    </row>
    <row r="8" spans="1:13" ht="12">
      <c r="A8" s="107">
        <v>78</v>
      </c>
      <c r="B8" s="53" t="s">
        <v>59</v>
      </c>
      <c r="C8" s="108">
        <v>64295.392</v>
      </c>
      <c r="D8" s="108">
        <v>61410.257</v>
      </c>
      <c r="E8" s="108">
        <v>125705.649</v>
      </c>
      <c r="F8" s="108">
        <v>87147.726</v>
      </c>
      <c r="G8" s="108">
        <v>7183.25</v>
      </c>
      <c r="H8" s="108">
        <v>31374.673</v>
      </c>
      <c r="I8" s="108">
        <v>125705.64899999999</v>
      </c>
      <c r="J8" s="108">
        <v>1372910.605194054</v>
      </c>
      <c r="K8" s="105"/>
      <c r="L8" s="106"/>
      <c r="M8" s="101"/>
    </row>
    <row r="9" spans="1:13" ht="12">
      <c r="A9" s="107">
        <v>80</v>
      </c>
      <c r="B9" s="53" t="s">
        <v>7</v>
      </c>
      <c r="C9" s="108">
        <v>31885.007</v>
      </c>
      <c r="D9" s="108">
        <v>18739.381</v>
      </c>
      <c r="E9" s="108">
        <v>50624.388000000006</v>
      </c>
      <c r="F9" s="108">
        <v>25949.168</v>
      </c>
      <c r="G9" s="108">
        <v>8314.009</v>
      </c>
      <c r="H9" s="108">
        <v>16361.211</v>
      </c>
      <c r="I9" s="108">
        <v>50624.388000000006</v>
      </c>
      <c r="J9" s="108">
        <v>715943.0823619297</v>
      </c>
      <c r="K9" s="105"/>
      <c r="L9" s="106"/>
      <c r="M9" s="101"/>
    </row>
    <row r="10" spans="1:13" ht="12">
      <c r="A10" s="52">
        <v>81</v>
      </c>
      <c r="B10" s="56" t="s">
        <v>14</v>
      </c>
      <c r="C10" s="108">
        <v>1140.622</v>
      </c>
      <c r="D10" s="108">
        <v>5272.1</v>
      </c>
      <c r="E10" s="108">
        <v>6412.722000000001</v>
      </c>
      <c r="F10" s="108">
        <v>2063.067</v>
      </c>
      <c r="G10" s="108">
        <v>1182.133</v>
      </c>
      <c r="H10" s="108">
        <v>3167.522</v>
      </c>
      <c r="I10" s="108">
        <v>6412.722</v>
      </c>
      <c r="J10" s="108">
        <v>138606.21100291563</v>
      </c>
      <c r="K10" s="105"/>
      <c r="L10" s="106"/>
      <c r="M10" s="101"/>
    </row>
    <row r="11" spans="1:13" ht="12">
      <c r="A11" s="107">
        <v>88</v>
      </c>
      <c r="B11" s="53" t="s">
        <v>47</v>
      </c>
      <c r="C11" s="108">
        <v>68583.069</v>
      </c>
      <c r="D11" s="108">
        <v>68695.41</v>
      </c>
      <c r="E11" s="108">
        <v>137278.479</v>
      </c>
      <c r="F11" s="108">
        <v>74547.6</v>
      </c>
      <c r="G11" s="108">
        <v>8016.676</v>
      </c>
      <c r="H11" s="108">
        <v>54714.203</v>
      </c>
      <c r="I11" s="108">
        <v>137278.47900000002</v>
      </c>
      <c r="J11" s="108">
        <v>2394214.899178083</v>
      </c>
      <c r="K11" s="105"/>
      <c r="L11" s="106"/>
      <c r="M11" s="101"/>
    </row>
    <row r="12" spans="1:13" ht="12">
      <c r="A12" s="107">
        <v>99</v>
      </c>
      <c r="B12" s="53" t="s">
        <v>8</v>
      </c>
      <c r="C12" s="108">
        <v>94694.248</v>
      </c>
      <c r="D12" s="108">
        <v>53989.521</v>
      </c>
      <c r="E12" s="108">
        <v>148683.769</v>
      </c>
      <c r="F12" s="108">
        <v>92799.052</v>
      </c>
      <c r="G12" s="108">
        <v>14858.849</v>
      </c>
      <c r="H12" s="108">
        <v>41025.868</v>
      </c>
      <c r="I12" s="108">
        <v>148683.769</v>
      </c>
      <c r="J12" s="108">
        <v>1795233.0296634925</v>
      </c>
      <c r="K12" s="105"/>
      <c r="L12" s="106"/>
      <c r="M12" s="101"/>
    </row>
    <row r="13" spans="1:13" ht="12">
      <c r="A13" s="107">
        <v>107</v>
      </c>
      <c r="B13" s="53" t="s">
        <v>55</v>
      </c>
      <c r="C13" s="108">
        <v>33580.354</v>
      </c>
      <c r="D13" s="108">
        <v>58215.258</v>
      </c>
      <c r="E13" s="108">
        <v>91795.612</v>
      </c>
      <c r="F13" s="108">
        <v>55412.74</v>
      </c>
      <c r="G13" s="108">
        <v>11204.79</v>
      </c>
      <c r="H13" s="108">
        <v>25178.082</v>
      </c>
      <c r="I13" s="108">
        <v>91795.612</v>
      </c>
      <c r="J13" s="108">
        <v>1101756.6875117875</v>
      </c>
      <c r="K13" s="105"/>
      <c r="L13" s="106"/>
      <c r="M13" s="101"/>
    </row>
    <row r="14" spans="1:13" ht="12">
      <c r="A14" s="109">
        <v>108</v>
      </c>
      <c r="B14" s="59" t="s">
        <v>9</v>
      </c>
      <c r="C14" s="110">
        <v>68.473</v>
      </c>
      <c r="D14" s="110">
        <v>55.579</v>
      </c>
      <c r="E14" s="110">
        <v>124.05199999999999</v>
      </c>
      <c r="F14" s="108">
        <v>0</v>
      </c>
      <c r="G14" s="108">
        <v>0</v>
      </c>
      <c r="H14" s="108">
        <v>124.052</v>
      </c>
      <c r="I14" s="110">
        <v>124.052</v>
      </c>
      <c r="J14" s="110">
        <v>5428.3372577471255</v>
      </c>
      <c r="K14" s="105"/>
      <c r="L14" s="106"/>
      <c r="M14" s="101"/>
    </row>
    <row r="15" spans="1:13" ht="12">
      <c r="A15" s="368" t="s">
        <v>10</v>
      </c>
      <c r="B15" s="369"/>
      <c r="C15" s="111">
        <v>362143.076</v>
      </c>
      <c r="D15" s="111">
        <v>313137.96700000006</v>
      </c>
      <c r="E15" s="111">
        <v>675281.043</v>
      </c>
      <c r="F15" s="111">
        <v>412959.044</v>
      </c>
      <c r="G15" s="111">
        <v>58874.804000000004</v>
      </c>
      <c r="H15" s="111">
        <v>203447.19499999998</v>
      </c>
      <c r="I15" s="111">
        <v>675281.043</v>
      </c>
      <c r="J15" s="112">
        <v>8902556.900353437</v>
      </c>
      <c r="K15" s="105"/>
      <c r="L15" s="106"/>
      <c r="M15" s="101"/>
    </row>
    <row r="16" spans="1:13" ht="12">
      <c r="A16" s="103">
        <v>62</v>
      </c>
      <c r="B16" s="62" t="s">
        <v>11</v>
      </c>
      <c r="C16" s="108">
        <v>577.927</v>
      </c>
      <c r="D16" s="108">
        <v>444.091</v>
      </c>
      <c r="E16" s="86">
        <v>1022.018</v>
      </c>
      <c r="F16" s="108">
        <v>573.119</v>
      </c>
      <c r="G16" s="108">
        <v>9.705</v>
      </c>
      <c r="H16" s="108">
        <v>439.194</v>
      </c>
      <c r="I16" s="104">
        <v>1022.018</v>
      </c>
      <c r="J16" s="104">
        <v>19218.498319889975</v>
      </c>
      <c r="K16" s="105"/>
      <c r="L16" s="106"/>
      <c r="M16" s="101"/>
    </row>
    <row r="17" spans="1:13" ht="12">
      <c r="A17" s="52">
        <v>63</v>
      </c>
      <c r="B17" s="56" t="s">
        <v>54</v>
      </c>
      <c r="C17" s="108">
        <v>4392.128</v>
      </c>
      <c r="D17" s="108">
        <v>1872.437</v>
      </c>
      <c r="E17" s="87">
        <v>6264.565</v>
      </c>
      <c r="F17" s="108">
        <v>3494.297</v>
      </c>
      <c r="G17" s="108">
        <v>724.687</v>
      </c>
      <c r="H17" s="108">
        <v>2045.581</v>
      </c>
      <c r="I17" s="108">
        <v>6264.5650000000005</v>
      </c>
      <c r="J17" s="108">
        <v>89511.68506787173</v>
      </c>
      <c r="K17" s="105"/>
      <c r="L17" s="106"/>
      <c r="M17" s="101"/>
    </row>
    <row r="18" spans="1:253" ht="12">
      <c r="A18" s="52">
        <v>65</v>
      </c>
      <c r="B18" s="56" t="s">
        <v>12</v>
      </c>
      <c r="C18" s="108">
        <v>3081.115</v>
      </c>
      <c r="D18" s="108">
        <v>2746.066</v>
      </c>
      <c r="E18" s="87">
        <v>5827.181</v>
      </c>
      <c r="F18" s="108">
        <v>3607.069</v>
      </c>
      <c r="G18" s="108">
        <v>414.797</v>
      </c>
      <c r="H18" s="108">
        <v>1805.315</v>
      </c>
      <c r="I18" s="108">
        <v>5827.1810000000005</v>
      </c>
      <c r="J18" s="108">
        <v>78997.99016920124</v>
      </c>
      <c r="K18" s="113"/>
      <c r="L18" s="106"/>
      <c r="M18" s="101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4"/>
      <c r="AX18" s="114"/>
      <c r="AY18" s="114"/>
      <c r="AZ18" s="114"/>
      <c r="BA18" s="114"/>
      <c r="BB18" s="114"/>
      <c r="BC18" s="114"/>
      <c r="BD18" s="114"/>
      <c r="BE18" s="114"/>
      <c r="BF18" s="114"/>
      <c r="BG18" s="114"/>
      <c r="BH18" s="114"/>
      <c r="BI18" s="114"/>
      <c r="BJ18" s="114"/>
      <c r="BK18" s="114"/>
      <c r="BL18" s="114"/>
      <c r="BM18" s="114"/>
      <c r="BN18" s="114"/>
      <c r="BO18" s="114"/>
      <c r="BP18" s="114"/>
      <c r="BQ18" s="114"/>
      <c r="BR18" s="114"/>
      <c r="BS18" s="114"/>
      <c r="BT18" s="114"/>
      <c r="BU18" s="114"/>
      <c r="BV18" s="114"/>
      <c r="BW18" s="114"/>
      <c r="BX18" s="114"/>
      <c r="BY18" s="114"/>
      <c r="BZ18" s="114"/>
      <c r="CA18" s="114"/>
      <c r="CB18" s="114"/>
      <c r="CC18" s="114"/>
      <c r="CD18" s="114"/>
      <c r="CE18" s="114"/>
      <c r="CF18" s="114"/>
      <c r="CG18" s="114"/>
      <c r="CH18" s="114"/>
      <c r="CI18" s="114"/>
      <c r="CJ18" s="114"/>
      <c r="CK18" s="114"/>
      <c r="CL18" s="114"/>
      <c r="CM18" s="114"/>
      <c r="CN18" s="114"/>
      <c r="CO18" s="114"/>
      <c r="CP18" s="114"/>
      <c r="CQ18" s="114"/>
      <c r="CR18" s="114"/>
      <c r="CS18" s="114"/>
      <c r="CT18" s="114"/>
      <c r="CU18" s="114"/>
      <c r="CV18" s="114"/>
      <c r="CW18" s="114"/>
      <c r="CX18" s="114"/>
      <c r="CY18" s="114"/>
      <c r="CZ18" s="114"/>
      <c r="DA18" s="114"/>
      <c r="DB18" s="114"/>
      <c r="DC18" s="114"/>
      <c r="DD18" s="114"/>
      <c r="DE18" s="114"/>
      <c r="DF18" s="114"/>
      <c r="DG18" s="114"/>
      <c r="DH18" s="114"/>
      <c r="DI18" s="114"/>
      <c r="DJ18" s="114"/>
      <c r="DK18" s="114"/>
      <c r="DL18" s="114"/>
      <c r="DM18" s="114"/>
      <c r="DN18" s="114"/>
      <c r="DO18" s="114"/>
      <c r="DP18" s="114"/>
      <c r="DQ18" s="114"/>
      <c r="DR18" s="114"/>
      <c r="DS18" s="114"/>
      <c r="DT18" s="114"/>
      <c r="DU18" s="114"/>
      <c r="DV18" s="114"/>
      <c r="DW18" s="114"/>
      <c r="DX18" s="114"/>
      <c r="DY18" s="114"/>
      <c r="DZ18" s="114"/>
      <c r="EA18" s="114"/>
      <c r="EB18" s="114"/>
      <c r="EC18" s="114"/>
      <c r="ED18" s="114"/>
      <c r="EE18" s="114"/>
      <c r="EF18" s="114"/>
      <c r="EG18" s="114"/>
      <c r="EH18" s="114"/>
      <c r="EI18" s="114"/>
      <c r="EJ18" s="114"/>
      <c r="EK18" s="114"/>
      <c r="EL18" s="114"/>
      <c r="EM18" s="114"/>
      <c r="EN18" s="114"/>
      <c r="EO18" s="114"/>
      <c r="EP18" s="114"/>
      <c r="EQ18" s="114"/>
      <c r="ER18" s="114"/>
      <c r="ES18" s="114"/>
      <c r="ET18" s="114"/>
      <c r="EU18" s="114"/>
      <c r="EV18" s="114"/>
      <c r="EW18" s="114"/>
      <c r="EX18" s="114"/>
      <c r="EY18" s="114"/>
      <c r="EZ18" s="114"/>
      <c r="FA18" s="114"/>
      <c r="FB18" s="114"/>
      <c r="FC18" s="114"/>
      <c r="FD18" s="114"/>
      <c r="FE18" s="114"/>
      <c r="FF18" s="114"/>
      <c r="FG18" s="114"/>
      <c r="FH18" s="114"/>
      <c r="FI18" s="114"/>
      <c r="FJ18" s="114"/>
      <c r="FK18" s="114"/>
      <c r="FL18" s="114"/>
      <c r="FM18" s="114"/>
      <c r="FN18" s="114"/>
      <c r="FO18" s="114"/>
      <c r="FP18" s="114"/>
      <c r="FQ18" s="114"/>
      <c r="FR18" s="114"/>
      <c r="FS18" s="114"/>
      <c r="FT18" s="114"/>
      <c r="FU18" s="114"/>
      <c r="FV18" s="114"/>
      <c r="FW18" s="114"/>
      <c r="FX18" s="114"/>
      <c r="FY18" s="114"/>
      <c r="FZ18" s="114"/>
      <c r="GA18" s="114"/>
      <c r="GB18" s="114"/>
      <c r="GC18" s="114"/>
      <c r="GD18" s="114"/>
      <c r="GE18" s="114"/>
      <c r="GF18" s="114"/>
      <c r="GG18" s="114"/>
      <c r="GH18" s="114"/>
      <c r="GI18" s="114"/>
      <c r="GJ18" s="114"/>
      <c r="GK18" s="114"/>
      <c r="GL18" s="114"/>
      <c r="GM18" s="114"/>
      <c r="GN18" s="114"/>
      <c r="GO18" s="114"/>
      <c r="GP18" s="114"/>
      <c r="GQ18" s="114"/>
      <c r="GR18" s="114"/>
      <c r="GS18" s="114"/>
      <c r="GT18" s="114"/>
      <c r="GU18" s="114"/>
      <c r="GV18" s="114"/>
      <c r="GW18" s="114"/>
      <c r="GX18" s="114"/>
      <c r="GY18" s="114"/>
      <c r="GZ18" s="114"/>
      <c r="HA18" s="114"/>
      <c r="HB18" s="114"/>
      <c r="HC18" s="114"/>
      <c r="HD18" s="114"/>
      <c r="HE18" s="114"/>
      <c r="HF18" s="114"/>
      <c r="HG18" s="114"/>
      <c r="HH18" s="114"/>
      <c r="HI18" s="114"/>
      <c r="HJ18" s="114"/>
      <c r="HK18" s="114"/>
      <c r="HL18" s="114"/>
      <c r="HM18" s="114"/>
      <c r="HN18" s="114"/>
      <c r="HO18" s="114"/>
      <c r="HP18" s="114"/>
      <c r="HQ18" s="114"/>
      <c r="HR18" s="114"/>
      <c r="HS18" s="114"/>
      <c r="HT18" s="114"/>
      <c r="HU18" s="114"/>
      <c r="HV18" s="114"/>
      <c r="HW18" s="114"/>
      <c r="HX18" s="114"/>
      <c r="HY18" s="114"/>
      <c r="HZ18" s="114"/>
      <c r="IA18" s="114"/>
      <c r="IB18" s="114"/>
      <c r="IC18" s="114"/>
      <c r="ID18" s="114"/>
      <c r="IE18" s="114"/>
      <c r="IF18" s="114"/>
      <c r="IG18" s="114"/>
      <c r="IH18" s="114"/>
      <c r="II18" s="114"/>
      <c r="IJ18" s="114"/>
      <c r="IK18" s="114"/>
      <c r="IL18" s="114"/>
      <c r="IM18" s="114"/>
      <c r="IN18" s="114"/>
      <c r="IO18" s="114"/>
      <c r="IP18" s="114"/>
      <c r="IQ18" s="114"/>
      <c r="IR18" s="114"/>
      <c r="IS18" s="114"/>
    </row>
    <row r="19" spans="1:13" ht="12">
      <c r="A19" s="52">
        <v>68</v>
      </c>
      <c r="B19" s="56" t="s">
        <v>13</v>
      </c>
      <c r="C19" s="108">
        <v>1794.16</v>
      </c>
      <c r="D19" s="108">
        <v>1389.652</v>
      </c>
      <c r="E19" s="87">
        <v>3183.812</v>
      </c>
      <c r="F19" s="108">
        <v>1607.458</v>
      </c>
      <c r="G19" s="108">
        <v>219.319</v>
      </c>
      <c r="H19" s="108">
        <v>1357.035</v>
      </c>
      <c r="I19" s="108">
        <v>3183.812</v>
      </c>
      <c r="J19" s="108">
        <v>59381.90154585876</v>
      </c>
      <c r="K19" s="105"/>
      <c r="L19" s="106"/>
      <c r="M19" s="101"/>
    </row>
    <row r="20" spans="1:13" ht="12">
      <c r="A20" s="52">
        <v>76</v>
      </c>
      <c r="B20" s="56" t="s">
        <v>56</v>
      </c>
      <c r="C20" s="108">
        <v>5455.478</v>
      </c>
      <c r="D20" s="108">
        <v>9678.603</v>
      </c>
      <c r="E20" s="87">
        <v>15134.080999999998</v>
      </c>
      <c r="F20" s="108">
        <v>4564.958</v>
      </c>
      <c r="G20" s="108">
        <v>509.336</v>
      </c>
      <c r="H20" s="108">
        <v>10059.787</v>
      </c>
      <c r="I20" s="108">
        <v>15134.081</v>
      </c>
      <c r="J20" s="108">
        <v>440201.8232442862</v>
      </c>
      <c r="K20" s="105"/>
      <c r="L20" s="106"/>
      <c r="M20" s="101"/>
    </row>
    <row r="21" spans="1:13" ht="12">
      <c r="A21" s="109">
        <v>94</v>
      </c>
      <c r="B21" s="65" t="s">
        <v>15</v>
      </c>
      <c r="C21" s="108">
        <v>456.122</v>
      </c>
      <c r="D21" s="108">
        <v>414.677</v>
      </c>
      <c r="E21" s="89">
        <v>870.799</v>
      </c>
      <c r="F21" s="108">
        <v>428.112</v>
      </c>
      <c r="G21" s="108">
        <v>107.21</v>
      </c>
      <c r="H21" s="108">
        <v>335.477</v>
      </c>
      <c r="I21" s="110">
        <v>870.799</v>
      </c>
      <c r="J21" s="110">
        <v>14679.991440825077</v>
      </c>
      <c r="K21" s="105"/>
      <c r="L21" s="106"/>
      <c r="M21" s="101"/>
    </row>
    <row r="22" spans="1:13" ht="12">
      <c r="A22" s="370" t="s">
        <v>16</v>
      </c>
      <c r="B22" s="371"/>
      <c r="C22" s="115">
        <v>15756.93</v>
      </c>
      <c r="D22" s="115">
        <v>16545.525999999998</v>
      </c>
      <c r="E22" s="115">
        <v>32302.456</v>
      </c>
      <c r="F22" s="115">
        <v>14275.013</v>
      </c>
      <c r="G22" s="115">
        <v>1985.054</v>
      </c>
      <c r="H22" s="115">
        <v>16042.389000000001</v>
      </c>
      <c r="I22" s="116">
        <v>32302.456000000002</v>
      </c>
      <c r="J22" s="117">
        <v>701991.889787933</v>
      </c>
      <c r="K22" s="105"/>
      <c r="L22" s="106"/>
      <c r="M22" s="101"/>
    </row>
    <row r="23" spans="1:13" ht="12">
      <c r="A23" s="373" t="s">
        <v>17</v>
      </c>
      <c r="B23" s="374"/>
      <c r="C23" s="118">
        <v>377900.006</v>
      </c>
      <c r="D23" s="118">
        <v>329683.4930000001</v>
      </c>
      <c r="E23" s="118">
        <v>707583.499</v>
      </c>
      <c r="F23" s="118">
        <v>427234.057</v>
      </c>
      <c r="G23" s="118">
        <v>60859.85800000001</v>
      </c>
      <c r="H23" s="118">
        <v>219489.58399999997</v>
      </c>
      <c r="I23" s="118">
        <v>707583.499</v>
      </c>
      <c r="J23" s="119">
        <v>9604548.79014137</v>
      </c>
      <c r="K23" s="105"/>
      <c r="L23" s="106"/>
      <c r="M23" s="101"/>
    </row>
    <row r="24" spans="1:13" ht="12">
      <c r="A24" s="375" t="s">
        <v>277</v>
      </c>
      <c r="B24" s="376"/>
      <c r="C24" s="376"/>
      <c r="D24" s="376"/>
      <c r="E24" s="376"/>
      <c r="F24" s="376"/>
      <c r="G24" s="376"/>
      <c r="H24" s="376"/>
      <c r="I24" s="376"/>
      <c r="J24" s="377"/>
      <c r="M24" s="101"/>
    </row>
    <row r="25" spans="1:13" ht="12">
      <c r="A25" s="381" t="s">
        <v>289</v>
      </c>
      <c r="B25" s="382"/>
      <c r="C25" s="382"/>
      <c r="D25" s="382"/>
      <c r="E25" s="382"/>
      <c r="F25" s="382"/>
      <c r="G25" s="382"/>
      <c r="H25" s="382"/>
      <c r="I25" s="382"/>
      <c r="J25" s="383"/>
      <c r="M25" s="101"/>
    </row>
    <row r="26" spans="1:13" ht="12">
      <c r="A26" s="378"/>
      <c r="B26" s="379"/>
      <c r="C26" s="379"/>
      <c r="D26" s="379"/>
      <c r="E26" s="379"/>
      <c r="F26" s="379"/>
      <c r="G26" s="379"/>
      <c r="H26" s="379"/>
      <c r="I26" s="379"/>
      <c r="J26" s="380"/>
      <c r="M26" s="101"/>
    </row>
    <row r="27" spans="2:253" ht="12">
      <c r="B27" s="372"/>
      <c r="C27" s="372"/>
      <c r="D27" s="372"/>
      <c r="E27" s="372"/>
      <c r="F27" s="372"/>
      <c r="G27" s="372"/>
      <c r="H27" s="372"/>
      <c r="I27" s="372"/>
      <c r="J27" s="372"/>
      <c r="K27" s="114"/>
      <c r="L27" s="114"/>
      <c r="M27" s="101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  <c r="AJ27" s="114"/>
      <c r="AK27" s="114"/>
      <c r="AL27" s="114"/>
      <c r="AM27" s="114"/>
      <c r="AN27" s="114"/>
      <c r="AO27" s="114"/>
      <c r="AP27" s="114"/>
      <c r="AQ27" s="114"/>
      <c r="AR27" s="114"/>
      <c r="AS27" s="114"/>
      <c r="AT27" s="114"/>
      <c r="AU27" s="114"/>
      <c r="AV27" s="114"/>
      <c r="AW27" s="114"/>
      <c r="AX27" s="114"/>
      <c r="AY27" s="114"/>
      <c r="AZ27" s="114"/>
      <c r="BA27" s="114"/>
      <c r="BB27" s="114"/>
      <c r="BC27" s="114"/>
      <c r="BD27" s="114"/>
      <c r="BE27" s="114"/>
      <c r="BF27" s="114"/>
      <c r="BG27" s="114"/>
      <c r="BH27" s="114"/>
      <c r="BI27" s="114"/>
      <c r="BJ27" s="114"/>
      <c r="BK27" s="114"/>
      <c r="BL27" s="114"/>
      <c r="BM27" s="114"/>
      <c r="BN27" s="114"/>
      <c r="BO27" s="114"/>
      <c r="BP27" s="114"/>
      <c r="BQ27" s="114"/>
      <c r="BR27" s="114"/>
      <c r="BS27" s="114"/>
      <c r="BT27" s="114"/>
      <c r="BU27" s="114"/>
      <c r="BV27" s="114"/>
      <c r="BW27" s="114"/>
      <c r="BX27" s="114"/>
      <c r="BY27" s="114"/>
      <c r="BZ27" s="114"/>
      <c r="CA27" s="114"/>
      <c r="CB27" s="114"/>
      <c r="CC27" s="114"/>
      <c r="CD27" s="114"/>
      <c r="CE27" s="114"/>
      <c r="CF27" s="114"/>
      <c r="CG27" s="114"/>
      <c r="CH27" s="114"/>
      <c r="CI27" s="114"/>
      <c r="CJ27" s="114"/>
      <c r="CK27" s="114"/>
      <c r="CL27" s="114"/>
      <c r="CM27" s="114"/>
      <c r="CN27" s="114"/>
      <c r="CO27" s="114"/>
      <c r="CP27" s="114"/>
      <c r="CQ27" s="114"/>
      <c r="CR27" s="114"/>
      <c r="CS27" s="114"/>
      <c r="CT27" s="114"/>
      <c r="CU27" s="114"/>
      <c r="CV27" s="114"/>
      <c r="CW27" s="114"/>
      <c r="CX27" s="114"/>
      <c r="CY27" s="114"/>
      <c r="CZ27" s="114"/>
      <c r="DA27" s="114"/>
      <c r="DB27" s="114"/>
      <c r="DC27" s="114"/>
      <c r="DD27" s="114"/>
      <c r="DE27" s="114"/>
      <c r="DF27" s="114"/>
      <c r="DG27" s="114"/>
      <c r="DH27" s="114"/>
      <c r="DI27" s="114"/>
      <c r="DJ27" s="114"/>
      <c r="DK27" s="114"/>
      <c r="DL27" s="114"/>
      <c r="DM27" s="114"/>
      <c r="DN27" s="114"/>
      <c r="DO27" s="114"/>
      <c r="DP27" s="114"/>
      <c r="DQ27" s="114"/>
      <c r="DR27" s="114"/>
      <c r="DS27" s="114"/>
      <c r="DT27" s="114"/>
      <c r="DU27" s="114"/>
      <c r="DV27" s="114"/>
      <c r="DW27" s="114"/>
      <c r="DX27" s="114"/>
      <c r="DY27" s="114"/>
      <c r="DZ27" s="114"/>
      <c r="EA27" s="114"/>
      <c r="EB27" s="114"/>
      <c r="EC27" s="114"/>
      <c r="ED27" s="114"/>
      <c r="EE27" s="114"/>
      <c r="EF27" s="114"/>
      <c r="EG27" s="114"/>
      <c r="EH27" s="114"/>
      <c r="EI27" s="114"/>
      <c r="EJ27" s="114"/>
      <c r="EK27" s="114"/>
      <c r="EL27" s="114"/>
      <c r="EM27" s="114"/>
      <c r="EN27" s="114"/>
      <c r="EO27" s="114"/>
      <c r="EP27" s="114"/>
      <c r="EQ27" s="114"/>
      <c r="ER27" s="114"/>
      <c r="ES27" s="114"/>
      <c r="ET27" s="114"/>
      <c r="EU27" s="114"/>
      <c r="EV27" s="114"/>
      <c r="EW27" s="114"/>
      <c r="EX27" s="114"/>
      <c r="EY27" s="114"/>
      <c r="EZ27" s="114"/>
      <c r="FA27" s="114"/>
      <c r="FB27" s="114"/>
      <c r="FC27" s="114"/>
      <c r="FD27" s="114"/>
      <c r="FE27" s="114"/>
      <c r="FF27" s="114"/>
      <c r="FG27" s="114"/>
      <c r="FH27" s="114"/>
      <c r="FI27" s="114"/>
      <c r="FJ27" s="114"/>
      <c r="FK27" s="114"/>
      <c r="FL27" s="114"/>
      <c r="FM27" s="114"/>
      <c r="FN27" s="114"/>
      <c r="FO27" s="114"/>
      <c r="FP27" s="114"/>
      <c r="FQ27" s="114"/>
      <c r="FR27" s="114"/>
      <c r="FS27" s="114"/>
      <c r="FT27" s="114"/>
      <c r="FU27" s="114"/>
      <c r="FV27" s="114"/>
      <c r="FW27" s="114"/>
      <c r="FX27" s="114"/>
      <c r="FY27" s="114"/>
      <c r="FZ27" s="114"/>
      <c r="GA27" s="114"/>
      <c r="GB27" s="114"/>
      <c r="GC27" s="114"/>
      <c r="GD27" s="114"/>
      <c r="GE27" s="114"/>
      <c r="GF27" s="114"/>
      <c r="GG27" s="114"/>
      <c r="GH27" s="114"/>
      <c r="GI27" s="114"/>
      <c r="GJ27" s="114"/>
      <c r="GK27" s="114"/>
      <c r="GL27" s="114"/>
      <c r="GM27" s="114"/>
      <c r="GN27" s="114"/>
      <c r="GO27" s="114"/>
      <c r="GP27" s="114"/>
      <c r="GQ27" s="114"/>
      <c r="GR27" s="114"/>
      <c r="GS27" s="114"/>
      <c r="GT27" s="114"/>
      <c r="GU27" s="114"/>
      <c r="GV27" s="114"/>
      <c r="GW27" s="114"/>
      <c r="GX27" s="114"/>
      <c r="GY27" s="114"/>
      <c r="GZ27" s="114"/>
      <c r="HA27" s="114"/>
      <c r="HB27" s="114"/>
      <c r="HC27" s="114"/>
      <c r="HD27" s="114"/>
      <c r="HE27" s="114"/>
      <c r="HF27" s="114"/>
      <c r="HG27" s="114"/>
      <c r="HH27" s="114"/>
      <c r="HI27" s="114"/>
      <c r="HJ27" s="114"/>
      <c r="HK27" s="114"/>
      <c r="HL27" s="114"/>
      <c r="HM27" s="114"/>
      <c r="HN27" s="114"/>
      <c r="HO27" s="114"/>
      <c r="HP27" s="114"/>
      <c r="HQ27" s="114"/>
      <c r="HR27" s="114"/>
      <c r="HS27" s="114"/>
      <c r="HT27" s="114"/>
      <c r="HU27" s="114"/>
      <c r="HV27" s="114"/>
      <c r="HW27" s="114"/>
      <c r="HX27" s="114"/>
      <c r="HY27" s="114"/>
      <c r="HZ27" s="114"/>
      <c r="IA27" s="114"/>
      <c r="IB27" s="114"/>
      <c r="IC27" s="114"/>
      <c r="ID27" s="114"/>
      <c r="IE27" s="114"/>
      <c r="IF27" s="114"/>
      <c r="IG27" s="114"/>
      <c r="IH27" s="114"/>
      <c r="II27" s="114"/>
      <c r="IJ27" s="114"/>
      <c r="IK27" s="114"/>
      <c r="IL27" s="114"/>
      <c r="IM27" s="114"/>
      <c r="IN27" s="114"/>
      <c r="IO27" s="114"/>
      <c r="IP27" s="114"/>
      <c r="IQ27" s="114"/>
      <c r="IR27" s="114"/>
      <c r="IS27" s="114"/>
    </row>
    <row r="28" ht="12">
      <c r="B28" s="120"/>
    </row>
    <row r="29" ht="12">
      <c r="B29" s="120"/>
    </row>
    <row r="30" spans="1:13" ht="12">
      <c r="A30" s="121"/>
      <c r="B30" s="72"/>
      <c r="C30" s="106"/>
      <c r="D30" s="106"/>
      <c r="E30" s="106"/>
      <c r="F30" s="106"/>
      <c r="G30" s="106"/>
      <c r="H30" s="106"/>
      <c r="I30" s="106"/>
      <c r="J30" s="106"/>
      <c r="K30" s="105"/>
      <c r="L30" s="106"/>
      <c r="M30" s="101"/>
    </row>
    <row r="31" ht="12">
      <c r="B31" s="120"/>
    </row>
    <row r="32" ht="12">
      <c r="B32" s="120"/>
    </row>
  </sheetData>
  <sheetProtection/>
  <mergeCells count="16">
    <mergeCell ref="A1:J1"/>
    <mergeCell ref="A2:J2"/>
    <mergeCell ref="A3:J3"/>
    <mergeCell ref="A5:A6"/>
    <mergeCell ref="B5:B6"/>
    <mergeCell ref="J5:J6"/>
    <mergeCell ref="C5:E5"/>
    <mergeCell ref="A4:J4"/>
    <mergeCell ref="F5:I5"/>
    <mergeCell ref="A15:B15"/>
    <mergeCell ref="A22:B22"/>
    <mergeCell ref="B27:J27"/>
    <mergeCell ref="A23:B23"/>
    <mergeCell ref="A24:J24"/>
    <mergeCell ref="A26:J26"/>
    <mergeCell ref="A25:J25"/>
  </mergeCells>
  <printOptions horizontalCentered="1" verticalCentered="1"/>
  <pageMargins left="0.7874015748031497" right="0.7874015748031497" top="0.7874015748031497" bottom="0.7874015748031497" header="0" footer="0"/>
  <pageSetup fitToHeight="1" fitToWidth="1" horizontalDpi="1200" verticalDpi="1200" orientation="landscape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S43"/>
  <sheetViews>
    <sheetView showGridLines="0" zoomScale="80" zoomScaleNormal="80" zoomScalePageLayoutView="0" workbookViewId="0" topLeftCell="A1">
      <selection activeCell="A1" sqref="A1:J1"/>
    </sheetView>
  </sheetViews>
  <sheetFormatPr defaultColWidth="5.33203125" defaultRowHeight="11.25"/>
  <cols>
    <col min="1" max="1" width="7.83203125" style="75" customWidth="1"/>
    <col min="2" max="2" width="29.5" style="75" bestFit="1" customWidth="1"/>
    <col min="3" max="5" width="15.83203125" style="75" customWidth="1"/>
    <col min="6" max="6" width="17.66015625" style="75" customWidth="1"/>
    <col min="7" max="10" width="15.83203125" style="75" customWidth="1"/>
    <col min="11" max="12" width="5.33203125" style="75" customWidth="1"/>
    <col min="13" max="13" width="8.33203125" style="75" customWidth="1"/>
    <col min="14" max="16384" width="5.33203125" style="75" customWidth="1"/>
  </cols>
  <sheetData>
    <row r="1" spans="1:10" ht="12">
      <c r="A1" s="384"/>
      <c r="B1" s="384"/>
      <c r="C1" s="384"/>
      <c r="D1" s="384"/>
      <c r="E1" s="384"/>
      <c r="F1" s="384"/>
      <c r="G1" s="384"/>
      <c r="H1" s="384"/>
      <c r="I1" s="384"/>
      <c r="J1" s="384"/>
    </row>
    <row r="2" spans="1:10" ht="12">
      <c r="A2" s="385" t="s">
        <v>37</v>
      </c>
      <c r="B2" s="386"/>
      <c r="C2" s="386"/>
      <c r="D2" s="386"/>
      <c r="E2" s="386"/>
      <c r="F2" s="386"/>
      <c r="G2" s="386"/>
      <c r="H2" s="386"/>
      <c r="I2" s="386"/>
      <c r="J2" s="387"/>
    </row>
    <row r="3" spans="1:10" ht="12">
      <c r="A3" s="400" t="s">
        <v>279</v>
      </c>
      <c r="B3" s="401"/>
      <c r="C3" s="401"/>
      <c r="D3" s="401"/>
      <c r="E3" s="401"/>
      <c r="F3" s="401"/>
      <c r="G3" s="401"/>
      <c r="H3" s="401"/>
      <c r="I3" s="401"/>
      <c r="J3" s="402"/>
    </row>
    <row r="4" spans="1:253" ht="12">
      <c r="A4" s="407" t="s">
        <v>265</v>
      </c>
      <c r="B4" s="408"/>
      <c r="C4" s="408"/>
      <c r="D4" s="408"/>
      <c r="E4" s="408"/>
      <c r="F4" s="408"/>
      <c r="G4" s="408"/>
      <c r="H4" s="408"/>
      <c r="I4" s="408"/>
      <c r="J4" s="409"/>
      <c r="K4" s="76"/>
      <c r="L4" s="76"/>
      <c r="M4" s="77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/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/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/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/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/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/>
      <c r="EF4" s="76"/>
      <c r="EG4" s="76"/>
      <c r="EH4" s="76"/>
      <c r="EI4" s="76"/>
      <c r="EJ4" s="76"/>
      <c r="EK4" s="76"/>
      <c r="EL4" s="76"/>
      <c r="EM4" s="76"/>
      <c r="EN4" s="76"/>
      <c r="EO4" s="76"/>
      <c r="EP4" s="76"/>
      <c r="EQ4" s="76"/>
      <c r="ER4" s="76"/>
      <c r="ES4" s="76"/>
      <c r="ET4" s="76"/>
      <c r="EU4" s="76"/>
      <c r="EV4" s="76"/>
      <c r="EW4" s="76"/>
      <c r="EX4" s="76"/>
      <c r="EY4" s="76"/>
      <c r="EZ4" s="76"/>
      <c r="FA4" s="76"/>
      <c r="FB4" s="76"/>
      <c r="FC4" s="76"/>
      <c r="FD4" s="76"/>
      <c r="FE4" s="76"/>
      <c r="FF4" s="76"/>
      <c r="FG4" s="76"/>
      <c r="FH4" s="76"/>
      <c r="FI4" s="76"/>
      <c r="FJ4" s="76"/>
      <c r="FK4" s="76"/>
      <c r="FL4" s="76"/>
      <c r="FM4" s="76"/>
      <c r="FN4" s="76"/>
      <c r="FO4" s="76"/>
      <c r="FP4" s="76"/>
      <c r="FQ4" s="76"/>
      <c r="FR4" s="76"/>
      <c r="FS4" s="76"/>
      <c r="FT4" s="76"/>
      <c r="FU4" s="76"/>
      <c r="FV4" s="76"/>
      <c r="FW4" s="76"/>
      <c r="FX4" s="76"/>
      <c r="FY4" s="76"/>
      <c r="FZ4" s="76"/>
      <c r="GA4" s="76"/>
      <c r="GB4" s="76"/>
      <c r="GC4" s="76"/>
      <c r="GD4" s="76"/>
      <c r="GE4" s="76"/>
      <c r="GF4" s="76"/>
      <c r="GG4" s="76"/>
      <c r="GH4" s="76"/>
      <c r="GI4" s="76"/>
      <c r="GJ4" s="76"/>
      <c r="GK4" s="76"/>
      <c r="GL4" s="76"/>
      <c r="GM4" s="76"/>
      <c r="GN4" s="76"/>
      <c r="GO4" s="76"/>
      <c r="GP4" s="76"/>
      <c r="GQ4" s="76"/>
      <c r="GR4" s="76"/>
      <c r="GS4" s="76"/>
      <c r="GT4" s="76"/>
      <c r="GU4" s="76"/>
      <c r="GV4" s="76"/>
      <c r="GW4" s="76"/>
      <c r="GX4" s="76"/>
      <c r="GY4" s="76"/>
      <c r="GZ4" s="76"/>
      <c r="HA4" s="76"/>
      <c r="HB4" s="76"/>
      <c r="HC4" s="76"/>
      <c r="HD4" s="76"/>
      <c r="HE4" s="76"/>
      <c r="HF4" s="76"/>
      <c r="HG4" s="76"/>
      <c r="HH4" s="76"/>
      <c r="HI4" s="76"/>
      <c r="HJ4" s="76"/>
      <c r="HK4" s="76"/>
      <c r="HL4" s="76"/>
      <c r="HM4" s="76"/>
      <c r="HN4" s="76"/>
      <c r="HO4" s="76"/>
      <c r="HP4" s="76"/>
      <c r="HQ4" s="76"/>
      <c r="HR4" s="76"/>
      <c r="HS4" s="76"/>
      <c r="HT4" s="76"/>
      <c r="HU4" s="76"/>
      <c r="HV4" s="76"/>
      <c r="HW4" s="76"/>
      <c r="HX4" s="76"/>
      <c r="HY4" s="76"/>
      <c r="HZ4" s="76"/>
      <c r="IA4" s="76"/>
      <c r="IB4" s="76"/>
      <c r="IC4" s="76"/>
      <c r="ID4" s="76"/>
      <c r="IE4" s="76"/>
      <c r="IF4" s="76"/>
      <c r="IG4" s="76"/>
      <c r="IH4" s="76"/>
      <c r="II4" s="76"/>
      <c r="IJ4" s="76"/>
      <c r="IK4" s="76"/>
      <c r="IL4" s="76"/>
      <c r="IM4" s="76"/>
      <c r="IN4" s="76"/>
      <c r="IO4" s="76"/>
      <c r="IP4" s="76"/>
      <c r="IQ4" s="76"/>
      <c r="IR4" s="76"/>
      <c r="IS4" s="76"/>
    </row>
    <row r="5" spans="1:253" ht="12.75" customHeight="1">
      <c r="A5" s="405" t="s">
        <v>4</v>
      </c>
      <c r="B5" s="410" t="s">
        <v>5</v>
      </c>
      <c r="C5" s="410" t="s">
        <v>84</v>
      </c>
      <c r="D5" s="410" t="s">
        <v>182</v>
      </c>
      <c r="E5" s="410" t="s">
        <v>86</v>
      </c>
      <c r="F5" s="410" t="s">
        <v>203</v>
      </c>
      <c r="G5" s="410" t="s">
        <v>205</v>
      </c>
      <c r="H5" s="410" t="s">
        <v>184</v>
      </c>
      <c r="I5" s="410" t="s">
        <v>183</v>
      </c>
      <c r="J5" s="403" t="s">
        <v>104</v>
      </c>
      <c r="K5" s="76"/>
      <c r="L5" s="76"/>
      <c r="M5" s="77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76"/>
      <c r="BS5" s="76"/>
      <c r="BT5" s="76"/>
      <c r="BU5" s="76"/>
      <c r="BV5" s="76"/>
      <c r="BW5" s="76"/>
      <c r="BX5" s="76"/>
      <c r="BY5" s="76"/>
      <c r="BZ5" s="76"/>
      <c r="CA5" s="76"/>
      <c r="CB5" s="76"/>
      <c r="CC5" s="76"/>
      <c r="CD5" s="76"/>
      <c r="CE5" s="76"/>
      <c r="CF5" s="76"/>
      <c r="CG5" s="76"/>
      <c r="CH5" s="76"/>
      <c r="CI5" s="76"/>
      <c r="CJ5" s="76"/>
      <c r="CK5" s="76"/>
      <c r="CL5" s="76"/>
      <c r="CM5" s="76"/>
      <c r="CN5" s="76"/>
      <c r="CO5" s="76"/>
      <c r="CP5" s="76"/>
      <c r="CQ5" s="76"/>
      <c r="CR5" s="76"/>
      <c r="CS5" s="76"/>
      <c r="CT5" s="76"/>
      <c r="CU5" s="76"/>
      <c r="CV5" s="76"/>
      <c r="CW5" s="76"/>
      <c r="CX5" s="76"/>
      <c r="CY5" s="76"/>
      <c r="CZ5" s="76"/>
      <c r="DA5" s="76"/>
      <c r="DB5" s="76"/>
      <c r="DC5" s="76"/>
      <c r="DD5" s="76"/>
      <c r="DE5" s="76"/>
      <c r="DF5" s="76"/>
      <c r="DG5" s="76"/>
      <c r="DH5" s="76"/>
      <c r="DI5" s="76"/>
      <c r="DJ5" s="76"/>
      <c r="DK5" s="76"/>
      <c r="DL5" s="76"/>
      <c r="DM5" s="76"/>
      <c r="DN5" s="76"/>
      <c r="DO5" s="76"/>
      <c r="DP5" s="76"/>
      <c r="DQ5" s="76"/>
      <c r="DR5" s="76"/>
      <c r="DS5" s="76"/>
      <c r="DT5" s="76"/>
      <c r="DU5" s="76"/>
      <c r="DV5" s="76"/>
      <c r="DW5" s="76"/>
      <c r="DX5" s="76"/>
      <c r="DY5" s="76"/>
      <c r="DZ5" s="76"/>
      <c r="EA5" s="76"/>
      <c r="EB5" s="76"/>
      <c r="EC5" s="76"/>
      <c r="ED5" s="76"/>
      <c r="EE5" s="76"/>
      <c r="EF5" s="76"/>
      <c r="EG5" s="76"/>
      <c r="EH5" s="76"/>
      <c r="EI5" s="76"/>
      <c r="EJ5" s="76"/>
      <c r="EK5" s="76"/>
      <c r="EL5" s="76"/>
      <c r="EM5" s="76"/>
      <c r="EN5" s="76"/>
      <c r="EO5" s="76"/>
      <c r="EP5" s="76"/>
      <c r="EQ5" s="76"/>
      <c r="ER5" s="76"/>
      <c r="ES5" s="76"/>
      <c r="ET5" s="76"/>
      <c r="EU5" s="76"/>
      <c r="EV5" s="76"/>
      <c r="EW5" s="76"/>
      <c r="EX5" s="76"/>
      <c r="EY5" s="76"/>
      <c r="EZ5" s="76"/>
      <c r="FA5" s="76"/>
      <c r="FB5" s="76"/>
      <c r="FC5" s="76"/>
      <c r="FD5" s="76"/>
      <c r="FE5" s="76"/>
      <c r="FF5" s="76"/>
      <c r="FG5" s="76"/>
      <c r="FH5" s="76"/>
      <c r="FI5" s="76"/>
      <c r="FJ5" s="76"/>
      <c r="FK5" s="76"/>
      <c r="FL5" s="76"/>
      <c r="FM5" s="76"/>
      <c r="FN5" s="76"/>
      <c r="FO5" s="76"/>
      <c r="FP5" s="76"/>
      <c r="FQ5" s="76"/>
      <c r="FR5" s="76"/>
      <c r="FS5" s="76"/>
      <c r="FT5" s="76"/>
      <c r="FU5" s="76"/>
      <c r="FV5" s="76"/>
      <c r="FW5" s="76"/>
      <c r="FX5" s="76"/>
      <c r="FY5" s="76"/>
      <c r="FZ5" s="76"/>
      <c r="GA5" s="76"/>
      <c r="GB5" s="76"/>
      <c r="GC5" s="76"/>
      <c r="GD5" s="76"/>
      <c r="GE5" s="76"/>
      <c r="GF5" s="76"/>
      <c r="GG5" s="76"/>
      <c r="GH5" s="76"/>
      <c r="GI5" s="76"/>
      <c r="GJ5" s="76"/>
      <c r="GK5" s="76"/>
      <c r="GL5" s="76"/>
      <c r="GM5" s="76"/>
      <c r="GN5" s="76"/>
      <c r="GO5" s="76"/>
      <c r="GP5" s="76"/>
      <c r="GQ5" s="76"/>
      <c r="GR5" s="76"/>
      <c r="GS5" s="76"/>
      <c r="GT5" s="76"/>
      <c r="GU5" s="76"/>
      <c r="GV5" s="76"/>
      <c r="GW5" s="76"/>
      <c r="GX5" s="76"/>
      <c r="GY5" s="76"/>
      <c r="GZ5" s="76"/>
      <c r="HA5" s="76"/>
      <c r="HB5" s="76"/>
      <c r="HC5" s="76"/>
      <c r="HD5" s="76"/>
      <c r="HE5" s="76"/>
      <c r="HF5" s="76"/>
      <c r="HG5" s="76"/>
      <c r="HH5" s="76"/>
      <c r="HI5" s="76"/>
      <c r="HJ5" s="76"/>
      <c r="HK5" s="76"/>
      <c r="HL5" s="76"/>
      <c r="HM5" s="76"/>
      <c r="HN5" s="76"/>
      <c r="HO5" s="76"/>
      <c r="HP5" s="76"/>
      <c r="HQ5" s="76"/>
      <c r="HR5" s="76"/>
      <c r="HS5" s="76"/>
      <c r="HT5" s="76"/>
      <c r="HU5" s="76"/>
      <c r="HV5" s="76"/>
      <c r="HW5" s="76"/>
      <c r="HX5" s="76"/>
      <c r="HY5" s="76"/>
      <c r="HZ5" s="76"/>
      <c r="IA5" s="76"/>
      <c r="IB5" s="76"/>
      <c r="IC5" s="76"/>
      <c r="ID5" s="76"/>
      <c r="IE5" s="76"/>
      <c r="IF5" s="76"/>
      <c r="IG5" s="76"/>
      <c r="IH5" s="76"/>
      <c r="II5" s="76"/>
      <c r="IJ5" s="76"/>
      <c r="IK5" s="76"/>
      <c r="IL5" s="76"/>
      <c r="IM5" s="76"/>
      <c r="IN5" s="76"/>
      <c r="IO5" s="76"/>
      <c r="IP5" s="76"/>
      <c r="IQ5" s="76"/>
      <c r="IR5" s="76"/>
      <c r="IS5" s="76"/>
    </row>
    <row r="6" spans="1:13" ht="12">
      <c r="A6" s="405"/>
      <c r="B6" s="410"/>
      <c r="C6" s="410"/>
      <c r="D6" s="410"/>
      <c r="E6" s="410"/>
      <c r="F6" s="410"/>
      <c r="G6" s="410"/>
      <c r="H6" s="410"/>
      <c r="I6" s="410"/>
      <c r="J6" s="403"/>
      <c r="M6" s="77"/>
    </row>
    <row r="7" spans="1:13" ht="39.75" customHeight="1">
      <c r="A7" s="406"/>
      <c r="B7" s="411"/>
      <c r="C7" s="411"/>
      <c r="D7" s="411"/>
      <c r="E7" s="411"/>
      <c r="F7" s="411"/>
      <c r="G7" s="411"/>
      <c r="H7" s="411"/>
      <c r="I7" s="411"/>
      <c r="J7" s="404"/>
      <c r="M7" s="76"/>
    </row>
    <row r="8" spans="1:13" ht="12">
      <c r="A8" s="78">
        <v>67</v>
      </c>
      <c r="B8" s="51" t="s">
        <v>6</v>
      </c>
      <c r="C8" s="81">
        <v>167217.038</v>
      </c>
      <c r="D8" s="81">
        <v>-141320.256</v>
      </c>
      <c r="E8" s="81">
        <v>25896.782000000007</v>
      </c>
      <c r="F8" s="81">
        <v>-17539.466</v>
      </c>
      <c r="G8" s="81">
        <v>4094.887</v>
      </c>
      <c r="H8" s="81">
        <v>12452.203000000007</v>
      </c>
      <c r="I8" s="81">
        <v>-2490.441</v>
      </c>
      <c r="J8" s="81">
        <v>9961.762</v>
      </c>
      <c r="M8" s="79"/>
    </row>
    <row r="9" spans="1:13" ht="12">
      <c r="A9" s="80">
        <v>78</v>
      </c>
      <c r="B9" s="53" t="s">
        <v>59</v>
      </c>
      <c r="C9" s="81">
        <v>184195.233</v>
      </c>
      <c r="D9" s="81">
        <v>-164080.716</v>
      </c>
      <c r="E9" s="81">
        <v>20114.51700000002</v>
      </c>
      <c r="F9" s="81">
        <v>-21566.706</v>
      </c>
      <c r="G9" s="81">
        <v>1494.135</v>
      </c>
      <c r="H9" s="81">
        <v>41.94600000002333</v>
      </c>
      <c r="I9" s="81">
        <v>3.131</v>
      </c>
      <c r="J9" s="81">
        <v>45.077</v>
      </c>
      <c r="M9" s="79"/>
    </row>
    <row r="10" spans="1:13" ht="12">
      <c r="A10" s="80">
        <v>80</v>
      </c>
      <c r="B10" s="53" t="s">
        <v>7</v>
      </c>
      <c r="C10" s="81">
        <v>56711.189</v>
      </c>
      <c r="D10" s="81">
        <v>-47584.691</v>
      </c>
      <c r="E10" s="81">
        <v>9126.498</v>
      </c>
      <c r="F10" s="81">
        <v>-4480.349</v>
      </c>
      <c r="G10" s="81">
        <v>1766.281</v>
      </c>
      <c r="H10" s="81">
        <v>6412.429999999999</v>
      </c>
      <c r="I10" s="81">
        <v>-1250.58</v>
      </c>
      <c r="J10" s="81">
        <v>5161.85</v>
      </c>
      <c r="M10" s="79"/>
    </row>
    <row r="11" spans="1:13" ht="12">
      <c r="A11" s="52">
        <v>81</v>
      </c>
      <c r="B11" s="56" t="s">
        <v>14</v>
      </c>
      <c r="C11" s="81">
        <v>1802.167</v>
      </c>
      <c r="D11" s="81">
        <v>-1439.249</v>
      </c>
      <c r="E11" s="81">
        <v>362.9179999999999</v>
      </c>
      <c r="F11" s="81">
        <v>-856.212</v>
      </c>
      <c r="G11" s="81">
        <v>137.077</v>
      </c>
      <c r="H11" s="81">
        <v>-356.2170000000001</v>
      </c>
      <c r="I11" s="81">
        <v>66.143</v>
      </c>
      <c r="J11" s="81">
        <v>-290.074</v>
      </c>
      <c r="M11" s="79"/>
    </row>
    <row r="12" spans="1:13" ht="12">
      <c r="A12" s="80">
        <v>88</v>
      </c>
      <c r="B12" s="53" t="s">
        <v>47</v>
      </c>
      <c r="C12" s="81">
        <v>114865.351</v>
      </c>
      <c r="D12" s="81">
        <v>-98737.285</v>
      </c>
      <c r="E12" s="81">
        <v>16128.065999999992</v>
      </c>
      <c r="F12" s="81">
        <v>-13537.633</v>
      </c>
      <c r="G12" s="81">
        <v>3139.758</v>
      </c>
      <c r="H12" s="81">
        <v>5730.190999999992</v>
      </c>
      <c r="I12" s="81">
        <v>-926.501</v>
      </c>
      <c r="J12" s="81">
        <v>4803.69</v>
      </c>
      <c r="L12" s="82"/>
      <c r="M12" s="79"/>
    </row>
    <row r="13" spans="1:13" ht="12">
      <c r="A13" s="80">
        <v>99</v>
      </c>
      <c r="B13" s="53" t="s">
        <v>8</v>
      </c>
      <c r="C13" s="81">
        <v>177011.025</v>
      </c>
      <c r="D13" s="81">
        <v>-149256.752</v>
      </c>
      <c r="E13" s="81">
        <v>27754.272999999986</v>
      </c>
      <c r="F13" s="81">
        <v>-19562.847</v>
      </c>
      <c r="G13" s="81">
        <v>5036.444</v>
      </c>
      <c r="H13" s="81">
        <v>13227.869999999984</v>
      </c>
      <c r="I13" s="81">
        <v>-2362.59</v>
      </c>
      <c r="J13" s="81">
        <v>10865.28</v>
      </c>
      <c r="M13" s="79"/>
    </row>
    <row r="14" spans="1:13" ht="12">
      <c r="A14" s="80">
        <v>107</v>
      </c>
      <c r="B14" s="53" t="s">
        <v>55</v>
      </c>
      <c r="C14" s="81">
        <v>148864.882</v>
      </c>
      <c r="D14" s="81">
        <v>-127519.264</v>
      </c>
      <c r="E14" s="81">
        <v>21345.618000000017</v>
      </c>
      <c r="F14" s="81">
        <v>-20207.408</v>
      </c>
      <c r="G14" s="81">
        <v>2094.808</v>
      </c>
      <c r="H14" s="81">
        <v>3233.0180000000173</v>
      </c>
      <c r="I14" s="81">
        <v>-335.506</v>
      </c>
      <c r="J14" s="81">
        <v>2897.512</v>
      </c>
      <c r="M14" s="79"/>
    </row>
    <row r="15" spans="1:13" ht="12">
      <c r="A15" s="83">
        <v>108</v>
      </c>
      <c r="B15" s="59" t="s">
        <v>9</v>
      </c>
      <c r="C15" s="81">
        <v>0</v>
      </c>
      <c r="D15" s="81">
        <v>0</v>
      </c>
      <c r="E15" s="81">
        <v>0</v>
      </c>
      <c r="F15" s="81">
        <v>0</v>
      </c>
      <c r="G15" s="81">
        <v>1.962</v>
      </c>
      <c r="H15" s="81">
        <v>1.962</v>
      </c>
      <c r="I15" s="81">
        <v>0</v>
      </c>
      <c r="J15" s="81">
        <v>1.962</v>
      </c>
      <c r="M15" s="79"/>
    </row>
    <row r="16" spans="1:13" ht="12">
      <c r="A16" s="368" t="s">
        <v>10</v>
      </c>
      <c r="B16" s="369"/>
      <c r="C16" s="84">
        <v>850666.885</v>
      </c>
      <c r="D16" s="84">
        <v>-729938.2129999999</v>
      </c>
      <c r="E16" s="84">
        <v>120728.67200000002</v>
      </c>
      <c r="F16" s="84">
        <v>-97750.621</v>
      </c>
      <c r="G16" s="84">
        <v>17765.352</v>
      </c>
      <c r="H16" s="84">
        <v>40743.40300000003</v>
      </c>
      <c r="I16" s="84">
        <v>-7296.344</v>
      </c>
      <c r="J16" s="85">
        <v>33447.059</v>
      </c>
      <c r="M16" s="79"/>
    </row>
    <row r="17" spans="1:13" ht="12">
      <c r="A17" s="78">
        <v>62</v>
      </c>
      <c r="B17" s="62" t="s">
        <v>11</v>
      </c>
      <c r="C17" s="81">
        <v>3500.815</v>
      </c>
      <c r="D17" s="81">
        <v>-3372.982</v>
      </c>
      <c r="E17" s="81">
        <v>127.83300000000008</v>
      </c>
      <c r="F17" s="81">
        <v>-198.495</v>
      </c>
      <c r="G17" s="81">
        <v>157.844</v>
      </c>
      <c r="H17" s="81">
        <v>87.18200000000007</v>
      </c>
      <c r="I17" s="81">
        <v>-43.867</v>
      </c>
      <c r="J17" s="81">
        <v>43.315</v>
      </c>
      <c r="L17" s="63"/>
      <c r="M17" s="79"/>
    </row>
    <row r="18" spans="1:13" ht="12">
      <c r="A18" s="52">
        <v>63</v>
      </c>
      <c r="B18" s="56" t="s">
        <v>54</v>
      </c>
      <c r="C18" s="81">
        <v>18923.28</v>
      </c>
      <c r="D18" s="81">
        <v>-17696.942</v>
      </c>
      <c r="E18" s="81">
        <v>1226.3379999999997</v>
      </c>
      <c r="F18" s="81">
        <v>-1636.163</v>
      </c>
      <c r="G18" s="81">
        <v>1072.05</v>
      </c>
      <c r="H18" s="81">
        <v>662.2249999999997</v>
      </c>
      <c r="I18" s="81">
        <v>-44.263</v>
      </c>
      <c r="J18" s="81">
        <v>617.962</v>
      </c>
      <c r="L18" s="63"/>
      <c r="M18" s="79"/>
    </row>
    <row r="19" spans="1:253" ht="12">
      <c r="A19" s="52">
        <v>65</v>
      </c>
      <c r="B19" s="56" t="s">
        <v>12</v>
      </c>
      <c r="C19" s="81">
        <v>9511.233</v>
      </c>
      <c r="D19" s="81">
        <v>-9092.744</v>
      </c>
      <c r="E19" s="81">
        <v>418.4889999999996</v>
      </c>
      <c r="F19" s="81">
        <v>-908.396</v>
      </c>
      <c r="G19" s="81">
        <v>326.116</v>
      </c>
      <c r="H19" s="81">
        <v>-163.7910000000004</v>
      </c>
      <c r="I19" s="81">
        <v>0</v>
      </c>
      <c r="J19" s="81">
        <v>-163.791</v>
      </c>
      <c r="K19" s="88"/>
      <c r="L19" s="63"/>
      <c r="M19" s="79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88"/>
      <c r="DW19" s="88"/>
      <c r="DX19" s="88"/>
      <c r="DY19" s="88"/>
      <c r="DZ19" s="88"/>
      <c r="EA19" s="88"/>
      <c r="EB19" s="88"/>
      <c r="EC19" s="88"/>
      <c r="ED19" s="88"/>
      <c r="EE19" s="88"/>
      <c r="EF19" s="88"/>
      <c r="EG19" s="88"/>
      <c r="EH19" s="88"/>
      <c r="EI19" s="88"/>
      <c r="EJ19" s="88"/>
      <c r="EK19" s="88"/>
      <c r="EL19" s="88"/>
      <c r="EM19" s="88"/>
      <c r="EN19" s="88"/>
      <c r="EO19" s="88"/>
      <c r="EP19" s="88"/>
      <c r="EQ19" s="88"/>
      <c r="ER19" s="88"/>
      <c r="ES19" s="88"/>
      <c r="ET19" s="88"/>
      <c r="EU19" s="88"/>
      <c r="EV19" s="88"/>
      <c r="EW19" s="88"/>
      <c r="EX19" s="88"/>
      <c r="EY19" s="88"/>
      <c r="EZ19" s="88"/>
      <c r="FA19" s="88"/>
      <c r="FB19" s="88"/>
      <c r="FC19" s="88"/>
      <c r="FD19" s="88"/>
      <c r="FE19" s="88"/>
      <c r="FF19" s="88"/>
      <c r="FG19" s="88"/>
      <c r="FH19" s="88"/>
      <c r="FI19" s="88"/>
      <c r="FJ19" s="88"/>
      <c r="FK19" s="88"/>
      <c r="FL19" s="88"/>
      <c r="FM19" s="88"/>
      <c r="FN19" s="88"/>
      <c r="FO19" s="88"/>
      <c r="FP19" s="88"/>
      <c r="FQ19" s="88"/>
      <c r="FR19" s="88"/>
      <c r="FS19" s="88"/>
      <c r="FT19" s="88"/>
      <c r="FU19" s="88"/>
      <c r="FV19" s="88"/>
      <c r="FW19" s="88"/>
      <c r="FX19" s="88"/>
      <c r="FY19" s="88"/>
      <c r="FZ19" s="88"/>
      <c r="GA19" s="88"/>
      <c r="GB19" s="88"/>
      <c r="GC19" s="88"/>
      <c r="GD19" s="88"/>
      <c r="GE19" s="88"/>
      <c r="GF19" s="88"/>
      <c r="GG19" s="88"/>
      <c r="GH19" s="88"/>
      <c r="GI19" s="88"/>
      <c r="GJ19" s="88"/>
      <c r="GK19" s="88"/>
      <c r="GL19" s="88"/>
      <c r="GM19" s="88"/>
      <c r="GN19" s="88"/>
      <c r="GO19" s="88"/>
      <c r="GP19" s="88"/>
      <c r="GQ19" s="88"/>
      <c r="GR19" s="88"/>
      <c r="GS19" s="88"/>
      <c r="GT19" s="88"/>
      <c r="GU19" s="88"/>
      <c r="GV19" s="88"/>
      <c r="GW19" s="88"/>
      <c r="GX19" s="88"/>
      <c r="GY19" s="88"/>
      <c r="GZ19" s="88"/>
      <c r="HA19" s="88"/>
      <c r="HB19" s="88"/>
      <c r="HC19" s="88"/>
      <c r="HD19" s="88"/>
      <c r="HE19" s="88"/>
      <c r="HF19" s="88"/>
      <c r="HG19" s="88"/>
      <c r="HH19" s="88"/>
      <c r="HI19" s="88"/>
      <c r="HJ19" s="88"/>
      <c r="HK19" s="88"/>
      <c r="HL19" s="88"/>
      <c r="HM19" s="88"/>
      <c r="HN19" s="88"/>
      <c r="HO19" s="88"/>
      <c r="HP19" s="88"/>
      <c r="HQ19" s="88"/>
      <c r="HR19" s="88"/>
      <c r="HS19" s="88"/>
      <c r="HT19" s="88"/>
      <c r="HU19" s="88"/>
      <c r="HV19" s="88"/>
      <c r="HW19" s="88"/>
      <c r="HX19" s="88"/>
      <c r="HY19" s="88"/>
      <c r="HZ19" s="88"/>
      <c r="IA19" s="88"/>
      <c r="IB19" s="88"/>
      <c r="IC19" s="88"/>
      <c r="ID19" s="88"/>
      <c r="IE19" s="88"/>
      <c r="IF19" s="88"/>
      <c r="IG19" s="88"/>
      <c r="IH19" s="88"/>
      <c r="II19" s="88"/>
      <c r="IJ19" s="88"/>
      <c r="IK19" s="88"/>
      <c r="IL19" s="88"/>
      <c r="IM19" s="88"/>
      <c r="IN19" s="88"/>
      <c r="IO19" s="88"/>
      <c r="IP19" s="88"/>
      <c r="IQ19" s="88"/>
      <c r="IR19" s="88"/>
      <c r="IS19" s="88"/>
    </row>
    <row r="20" spans="1:13" ht="12">
      <c r="A20" s="52">
        <v>68</v>
      </c>
      <c r="B20" s="56" t="s">
        <v>13</v>
      </c>
      <c r="C20" s="81">
        <v>4504.514</v>
      </c>
      <c r="D20" s="81">
        <v>-4048.062</v>
      </c>
      <c r="E20" s="81">
        <v>456.4520000000002</v>
      </c>
      <c r="F20" s="81">
        <v>-365.247</v>
      </c>
      <c r="G20" s="81">
        <v>106.17</v>
      </c>
      <c r="H20" s="81">
        <v>197.37500000000023</v>
      </c>
      <c r="I20" s="81">
        <v>-15.06</v>
      </c>
      <c r="J20" s="81">
        <v>182.315</v>
      </c>
      <c r="L20" s="63"/>
      <c r="M20" s="79"/>
    </row>
    <row r="21" spans="1:13" ht="12">
      <c r="A21" s="52">
        <v>76</v>
      </c>
      <c r="B21" s="56" t="s">
        <v>56</v>
      </c>
      <c r="C21" s="81">
        <v>9466.668</v>
      </c>
      <c r="D21" s="81">
        <v>-8283.126</v>
      </c>
      <c r="E21" s="81">
        <v>1183.5419999999995</v>
      </c>
      <c r="F21" s="81">
        <v>-1530.158</v>
      </c>
      <c r="G21" s="81">
        <v>385.351</v>
      </c>
      <c r="H21" s="81">
        <v>38.73499999999956</v>
      </c>
      <c r="I21" s="81">
        <v>0</v>
      </c>
      <c r="J21" s="81">
        <v>38.735</v>
      </c>
      <c r="L21" s="63"/>
      <c r="M21" s="79"/>
    </row>
    <row r="22" spans="1:13" ht="12">
      <c r="A22" s="83">
        <v>94</v>
      </c>
      <c r="B22" s="65" t="s">
        <v>15</v>
      </c>
      <c r="C22" s="81">
        <v>1078.705</v>
      </c>
      <c r="D22" s="81">
        <v>-940.738</v>
      </c>
      <c r="E22" s="81">
        <v>137.96699999999987</v>
      </c>
      <c r="F22" s="81">
        <v>-153.581</v>
      </c>
      <c r="G22" s="81">
        <v>33.19</v>
      </c>
      <c r="H22" s="81">
        <v>17.57599999999988</v>
      </c>
      <c r="I22" s="81">
        <v>-2.473</v>
      </c>
      <c r="J22" s="81">
        <v>15.103</v>
      </c>
      <c r="L22" s="63"/>
      <c r="M22" s="79"/>
    </row>
    <row r="23" spans="1:13" ht="12">
      <c r="A23" s="370" t="s">
        <v>16</v>
      </c>
      <c r="B23" s="371"/>
      <c r="C23" s="90">
        <v>46985.215</v>
      </c>
      <c r="D23" s="90">
        <v>-43434.594</v>
      </c>
      <c r="E23" s="90">
        <v>3550.620999999999</v>
      </c>
      <c r="F23" s="90">
        <v>-4792.04</v>
      </c>
      <c r="G23" s="90">
        <v>2080.721</v>
      </c>
      <c r="H23" s="90">
        <v>839.301999999999</v>
      </c>
      <c r="I23" s="90">
        <v>-105.663</v>
      </c>
      <c r="J23" s="91">
        <v>733.639</v>
      </c>
      <c r="M23" s="79"/>
    </row>
    <row r="24" spans="1:13" ht="12">
      <c r="A24" s="373" t="s">
        <v>17</v>
      </c>
      <c r="B24" s="374"/>
      <c r="C24" s="92">
        <v>897652.1</v>
      </c>
      <c r="D24" s="92">
        <v>-773372.8069999999</v>
      </c>
      <c r="E24" s="92">
        <v>124279.29300000002</v>
      </c>
      <c r="F24" s="92">
        <v>-102542.661</v>
      </c>
      <c r="G24" s="92">
        <v>19846.073</v>
      </c>
      <c r="H24" s="92">
        <v>41582.70500000002</v>
      </c>
      <c r="I24" s="92">
        <v>-7402.007</v>
      </c>
      <c r="J24" s="93">
        <v>34180.698000000004</v>
      </c>
      <c r="M24" s="94"/>
    </row>
    <row r="25" spans="1:13" ht="12">
      <c r="A25" s="419" t="s">
        <v>277</v>
      </c>
      <c r="B25" s="420"/>
      <c r="C25" s="420"/>
      <c r="D25" s="420"/>
      <c r="E25" s="420"/>
      <c r="F25" s="420"/>
      <c r="G25" s="420"/>
      <c r="H25" s="420"/>
      <c r="I25" s="420"/>
      <c r="J25" s="421"/>
      <c r="M25" s="95"/>
    </row>
    <row r="26" spans="1:13" ht="12">
      <c r="A26" s="413" t="s">
        <v>269</v>
      </c>
      <c r="B26" s="414"/>
      <c r="C26" s="414"/>
      <c r="D26" s="414"/>
      <c r="E26" s="414"/>
      <c r="F26" s="414"/>
      <c r="G26" s="414"/>
      <c r="H26" s="414"/>
      <c r="I26" s="414"/>
      <c r="J26" s="415"/>
      <c r="M26" s="95"/>
    </row>
    <row r="27" spans="1:13" ht="12">
      <c r="A27" s="416"/>
      <c r="B27" s="417"/>
      <c r="C27" s="417"/>
      <c r="D27" s="417"/>
      <c r="E27" s="417"/>
      <c r="F27" s="417"/>
      <c r="G27" s="417"/>
      <c r="H27" s="417"/>
      <c r="I27" s="417"/>
      <c r="J27" s="418"/>
      <c r="M27" s="95"/>
    </row>
    <row r="28" spans="2:13" ht="12">
      <c r="B28" s="412"/>
      <c r="C28" s="412"/>
      <c r="D28" s="412"/>
      <c r="E28" s="412"/>
      <c r="F28" s="412"/>
      <c r="G28" s="412"/>
      <c r="H28" s="412"/>
      <c r="I28" s="412"/>
      <c r="J28" s="412"/>
      <c r="M28" s="95"/>
    </row>
    <row r="29" spans="2:13" ht="12">
      <c r="B29" s="412"/>
      <c r="C29" s="412"/>
      <c r="D29" s="412"/>
      <c r="E29" s="412"/>
      <c r="F29" s="412"/>
      <c r="G29" s="412"/>
      <c r="H29" s="412"/>
      <c r="I29" s="412"/>
      <c r="J29" s="412"/>
      <c r="M29" s="95"/>
    </row>
    <row r="30" spans="2:13" ht="12">
      <c r="B30" s="96"/>
      <c r="C30" s="97"/>
      <c r="D30" s="97"/>
      <c r="E30" s="97"/>
      <c r="F30" s="97"/>
      <c r="G30" s="97"/>
      <c r="H30" s="97"/>
      <c r="M30" s="95"/>
    </row>
    <row r="31" spans="2:13" ht="12">
      <c r="B31" s="96"/>
      <c r="H31" s="97"/>
      <c r="M31" s="95"/>
    </row>
    <row r="32" spans="1:13" ht="12">
      <c r="A32" s="98"/>
      <c r="B32" s="72"/>
      <c r="C32" s="99"/>
      <c r="D32" s="99"/>
      <c r="E32" s="99"/>
      <c r="F32" s="99"/>
      <c r="G32" s="99"/>
      <c r="H32" s="99"/>
      <c r="I32" s="99"/>
      <c r="J32" s="99"/>
      <c r="M32" s="79"/>
    </row>
    <row r="33" spans="2:13" ht="12">
      <c r="B33" s="96"/>
      <c r="H33" s="97"/>
      <c r="M33" s="95"/>
    </row>
    <row r="34" spans="2:13" ht="12">
      <c r="B34" s="96"/>
      <c r="H34" s="97"/>
      <c r="M34" s="95"/>
    </row>
    <row r="35" spans="2:13" ht="12">
      <c r="B35" s="96"/>
      <c r="C35" s="97"/>
      <c r="D35" s="97"/>
      <c r="E35" s="97"/>
      <c r="F35" s="97"/>
      <c r="H35" s="97"/>
      <c r="M35" s="76"/>
    </row>
    <row r="36" ht="12">
      <c r="B36" s="96"/>
    </row>
    <row r="37" ht="12">
      <c r="B37" s="96"/>
    </row>
    <row r="38" ht="12">
      <c r="B38" s="96"/>
    </row>
    <row r="39" ht="12">
      <c r="B39" s="96"/>
    </row>
    <row r="40" ht="12">
      <c r="B40" s="96"/>
    </row>
    <row r="41" ht="12">
      <c r="B41" s="96"/>
    </row>
    <row r="42" ht="12">
      <c r="B42" s="96"/>
    </row>
    <row r="43" ht="12">
      <c r="B43" s="96"/>
    </row>
  </sheetData>
  <sheetProtection/>
  <mergeCells count="22">
    <mergeCell ref="A25:J25"/>
    <mergeCell ref="F5:F7"/>
    <mergeCell ref="G5:G7"/>
    <mergeCell ref="B29:J29"/>
    <mergeCell ref="I5:I7"/>
    <mergeCell ref="A16:B16"/>
    <mergeCell ref="A23:B23"/>
    <mergeCell ref="A24:B24"/>
    <mergeCell ref="B28:J28"/>
    <mergeCell ref="E5:E7"/>
    <mergeCell ref="A26:J26"/>
    <mergeCell ref="A27:J27"/>
    <mergeCell ref="H5:H7"/>
    <mergeCell ref="A1:J1"/>
    <mergeCell ref="A2:J2"/>
    <mergeCell ref="A3:J3"/>
    <mergeCell ref="J5:J7"/>
    <mergeCell ref="A5:A7"/>
    <mergeCell ref="A4:J4"/>
    <mergeCell ref="C5:C7"/>
    <mergeCell ref="B5:B7"/>
    <mergeCell ref="D5:D7"/>
  </mergeCells>
  <printOptions horizontalCentered="1" verticalCentered="1"/>
  <pageMargins left="0.7874015748031497" right="0.7874015748031497" top="0.7874015748031497" bottom="0.7874015748031497" header="0" footer="0"/>
  <pageSetup fitToHeight="1" fitToWidth="1"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S40"/>
  <sheetViews>
    <sheetView showGridLines="0" zoomScale="80" zoomScaleNormal="80" zoomScalePageLayoutView="0" workbookViewId="0" topLeftCell="A1">
      <selection activeCell="A1" sqref="A1:J1"/>
    </sheetView>
  </sheetViews>
  <sheetFormatPr defaultColWidth="5.33203125" defaultRowHeight="11.25"/>
  <cols>
    <col min="1" max="1" width="7.5" style="47" customWidth="1"/>
    <col min="2" max="2" width="29.5" style="47" bestFit="1" customWidth="1"/>
    <col min="3" max="10" width="18.83203125" style="47" customWidth="1"/>
    <col min="11" max="12" width="5.33203125" style="47" customWidth="1"/>
    <col min="13" max="13" width="8.33203125" style="47" customWidth="1"/>
    <col min="14" max="16384" width="5.33203125" style="47" customWidth="1"/>
  </cols>
  <sheetData>
    <row r="1" spans="1:10" ht="12">
      <c r="A1" s="384"/>
      <c r="B1" s="384"/>
      <c r="C1" s="384"/>
      <c r="D1" s="384"/>
      <c r="E1" s="384"/>
      <c r="F1" s="384"/>
      <c r="G1" s="384"/>
      <c r="H1" s="384"/>
      <c r="I1" s="384"/>
      <c r="J1" s="384"/>
    </row>
    <row r="2" spans="1:10" ht="12">
      <c r="A2" s="385" t="s">
        <v>38</v>
      </c>
      <c r="B2" s="386"/>
      <c r="C2" s="386"/>
      <c r="D2" s="386"/>
      <c r="E2" s="386"/>
      <c r="F2" s="386"/>
      <c r="G2" s="386"/>
      <c r="H2" s="386"/>
      <c r="I2" s="386"/>
      <c r="J2" s="387"/>
    </row>
    <row r="3" spans="1:10" ht="12">
      <c r="A3" s="438" t="s">
        <v>280</v>
      </c>
      <c r="B3" s="439"/>
      <c r="C3" s="439"/>
      <c r="D3" s="439"/>
      <c r="E3" s="439"/>
      <c r="F3" s="439"/>
      <c r="G3" s="439"/>
      <c r="H3" s="439"/>
      <c r="I3" s="439"/>
      <c r="J3" s="440"/>
    </row>
    <row r="4" spans="1:253" ht="12">
      <c r="A4" s="433" t="s">
        <v>265</v>
      </c>
      <c r="B4" s="434"/>
      <c r="C4" s="434"/>
      <c r="D4" s="434"/>
      <c r="E4" s="434"/>
      <c r="F4" s="434"/>
      <c r="G4" s="434"/>
      <c r="H4" s="434"/>
      <c r="I4" s="434"/>
      <c r="J4" s="435"/>
      <c r="K4" s="48"/>
      <c r="L4" s="48"/>
      <c r="M4" s="49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  <c r="FF4" s="48"/>
      <c r="FG4" s="48"/>
      <c r="FH4" s="48"/>
      <c r="FI4" s="48"/>
      <c r="FJ4" s="48"/>
      <c r="FK4" s="48"/>
      <c r="FL4" s="48"/>
      <c r="FM4" s="48"/>
      <c r="FN4" s="48"/>
      <c r="FO4" s="48"/>
      <c r="FP4" s="48"/>
      <c r="FQ4" s="48"/>
      <c r="FR4" s="48"/>
      <c r="FS4" s="48"/>
      <c r="FT4" s="48"/>
      <c r="FU4" s="48"/>
      <c r="FV4" s="48"/>
      <c r="FW4" s="48"/>
      <c r="FX4" s="48"/>
      <c r="FY4" s="48"/>
      <c r="FZ4" s="48"/>
      <c r="GA4" s="48"/>
      <c r="GB4" s="48"/>
      <c r="GC4" s="48"/>
      <c r="GD4" s="48"/>
      <c r="GE4" s="48"/>
      <c r="GF4" s="48"/>
      <c r="GG4" s="48"/>
      <c r="GH4" s="48"/>
      <c r="GI4" s="48"/>
      <c r="GJ4" s="48"/>
      <c r="GK4" s="48"/>
      <c r="GL4" s="48"/>
      <c r="GM4" s="48"/>
      <c r="GN4" s="48"/>
      <c r="GO4" s="48"/>
      <c r="GP4" s="48"/>
      <c r="GQ4" s="48"/>
      <c r="GR4" s="48"/>
      <c r="GS4" s="48"/>
      <c r="GT4" s="48"/>
      <c r="GU4" s="48"/>
      <c r="GV4" s="48"/>
      <c r="GW4" s="48"/>
      <c r="GX4" s="48"/>
      <c r="GY4" s="48"/>
      <c r="GZ4" s="48"/>
      <c r="HA4" s="48"/>
      <c r="HB4" s="48"/>
      <c r="HC4" s="48"/>
      <c r="HD4" s="48"/>
      <c r="HE4" s="48"/>
      <c r="HF4" s="48"/>
      <c r="HG4" s="48"/>
      <c r="HH4" s="48"/>
      <c r="HI4" s="48"/>
      <c r="HJ4" s="48"/>
      <c r="HK4" s="48"/>
      <c r="HL4" s="48"/>
      <c r="HM4" s="48"/>
      <c r="HN4" s="48"/>
      <c r="HO4" s="48"/>
      <c r="HP4" s="48"/>
      <c r="HQ4" s="48"/>
      <c r="HR4" s="48"/>
      <c r="HS4" s="48"/>
      <c r="HT4" s="48"/>
      <c r="HU4" s="48"/>
      <c r="HV4" s="48"/>
      <c r="HW4" s="48"/>
      <c r="HX4" s="48"/>
      <c r="HY4" s="48"/>
      <c r="HZ4" s="48"/>
      <c r="IA4" s="48"/>
      <c r="IB4" s="48"/>
      <c r="IC4" s="48"/>
      <c r="ID4" s="48"/>
      <c r="IE4" s="48"/>
      <c r="IF4" s="48"/>
      <c r="IG4" s="48"/>
      <c r="IH4" s="48"/>
      <c r="II4" s="48"/>
      <c r="IJ4" s="48"/>
      <c r="IK4" s="48"/>
      <c r="IL4" s="48"/>
      <c r="IM4" s="48"/>
      <c r="IN4" s="48"/>
      <c r="IO4" s="48"/>
      <c r="IP4" s="48"/>
      <c r="IQ4" s="48"/>
      <c r="IR4" s="48"/>
      <c r="IS4" s="48"/>
    </row>
    <row r="5" spans="1:253" ht="12">
      <c r="A5" s="436" t="s">
        <v>33</v>
      </c>
      <c r="B5" s="422" t="s">
        <v>5</v>
      </c>
      <c r="C5" s="422" t="s">
        <v>244</v>
      </c>
      <c r="D5" s="422" t="s">
        <v>245</v>
      </c>
      <c r="E5" s="422" t="s">
        <v>246</v>
      </c>
      <c r="F5" s="422" t="s">
        <v>152</v>
      </c>
      <c r="G5" s="422" t="s">
        <v>153</v>
      </c>
      <c r="H5" s="422" t="s">
        <v>154</v>
      </c>
      <c r="I5" s="422" t="s">
        <v>155</v>
      </c>
      <c r="J5" s="424" t="s">
        <v>156</v>
      </c>
      <c r="K5" s="48"/>
      <c r="L5" s="48"/>
      <c r="M5" s="49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/>
      <c r="DV5" s="48"/>
      <c r="DW5" s="48"/>
      <c r="DX5" s="48"/>
      <c r="DY5" s="48"/>
      <c r="DZ5" s="48"/>
      <c r="EA5" s="48"/>
      <c r="EB5" s="48"/>
      <c r="EC5" s="48"/>
      <c r="ED5" s="48"/>
      <c r="EE5" s="48"/>
      <c r="EF5" s="48"/>
      <c r="EG5" s="48"/>
      <c r="EH5" s="48"/>
      <c r="EI5" s="48"/>
      <c r="EJ5" s="48"/>
      <c r="EK5" s="48"/>
      <c r="EL5" s="48"/>
      <c r="EM5" s="48"/>
      <c r="EN5" s="48"/>
      <c r="EO5" s="48"/>
      <c r="EP5" s="48"/>
      <c r="EQ5" s="48"/>
      <c r="ER5" s="48"/>
      <c r="ES5" s="48"/>
      <c r="ET5" s="48"/>
      <c r="EU5" s="48"/>
      <c r="EV5" s="48"/>
      <c r="EW5" s="48"/>
      <c r="EX5" s="48"/>
      <c r="EY5" s="48"/>
      <c r="EZ5" s="48"/>
      <c r="FA5" s="48"/>
      <c r="FB5" s="48"/>
      <c r="FC5" s="48"/>
      <c r="FD5" s="48"/>
      <c r="FE5" s="48"/>
      <c r="FF5" s="48"/>
      <c r="FG5" s="48"/>
      <c r="FH5" s="48"/>
      <c r="FI5" s="48"/>
      <c r="FJ5" s="48"/>
      <c r="FK5" s="48"/>
      <c r="FL5" s="48"/>
      <c r="FM5" s="48"/>
      <c r="FN5" s="48"/>
      <c r="FO5" s="48"/>
      <c r="FP5" s="48"/>
      <c r="FQ5" s="48"/>
      <c r="FR5" s="48"/>
      <c r="FS5" s="48"/>
      <c r="FT5" s="48"/>
      <c r="FU5" s="48"/>
      <c r="FV5" s="48"/>
      <c r="FW5" s="48"/>
      <c r="FX5" s="48"/>
      <c r="FY5" s="48"/>
      <c r="FZ5" s="48"/>
      <c r="GA5" s="48"/>
      <c r="GB5" s="48"/>
      <c r="GC5" s="48"/>
      <c r="GD5" s="48"/>
      <c r="GE5" s="48"/>
      <c r="GF5" s="48"/>
      <c r="GG5" s="48"/>
      <c r="GH5" s="48"/>
      <c r="GI5" s="48"/>
      <c r="GJ5" s="48"/>
      <c r="GK5" s="48"/>
      <c r="GL5" s="48"/>
      <c r="GM5" s="48"/>
      <c r="GN5" s="48"/>
      <c r="GO5" s="48"/>
      <c r="GP5" s="48"/>
      <c r="GQ5" s="48"/>
      <c r="GR5" s="48"/>
      <c r="GS5" s="48"/>
      <c r="GT5" s="48"/>
      <c r="GU5" s="48"/>
      <c r="GV5" s="48"/>
      <c r="GW5" s="48"/>
      <c r="GX5" s="48"/>
      <c r="GY5" s="48"/>
      <c r="GZ5" s="48"/>
      <c r="HA5" s="48"/>
      <c r="HB5" s="48"/>
      <c r="HC5" s="48"/>
      <c r="HD5" s="48"/>
      <c r="HE5" s="48"/>
      <c r="HF5" s="48"/>
      <c r="HG5" s="48"/>
      <c r="HH5" s="48"/>
      <c r="HI5" s="48"/>
      <c r="HJ5" s="48"/>
      <c r="HK5" s="48"/>
      <c r="HL5" s="48"/>
      <c r="HM5" s="48"/>
      <c r="HN5" s="48"/>
      <c r="HO5" s="48"/>
      <c r="HP5" s="48"/>
      <c r="HQ5" s="48"/>
      <c r="HR5" s="48"/>
      <c r="HS5" s="48"/>
      <c r="HT5" s="48"/>
      <c r="HU5" s="48"/>
      <c r="HV5" s="48"/>
      <c r="HW5" s="48"/>
      <c r="HX5" s="48"/>
      <c r="HY5" s="48"/>
      <c r="HZ5" s="48"/>
      <c r="IA5" s="48"/>
      <c r="IB5" s="48"/>
      <c r="IC5" s="48"/>
      <c r="ID5" s="48"/>
      <c r="IE5" s="48"/>
      <c r="IF5" s="48"/>
      <c r="IG5" s="48"/>
      <c r="IH5" s="48"/>
      <c r="II5" s="48"/>
      <c r="IJ5" s="48"/>
      <c r="IK5" s="48"/>
      <c r="IL5" s="48"/>
      <c r="IM5" s="48"/>
      <c r="IN5" s="48"/>
      <c r="IO5" s="48"/>
      <c r="IP5" s="48"/>
      <c r="IQ5" s="48"/>
      <c r="IR5" s="48"/>
      <c r="IS5" s="48"/>
    </row>
    <row r="6" spans="1:253" ht="12">
      <c r="A6" s="436"/>
      <c r="B6" s="422"/>
      <c r="C6" s="422"/>
      <c r="D6" s="422"/>
      <c r="E6" s="422"/>
      <c r="F6" s="422"/>
      <c r="G6" s="422"/>
      <c r="H6" s="422"/>
      <c r="I6" s="422"/>
      <c r="J6" s="424"/>
      <c r="K6" s="48"/>
      <c r="L6" s="48"/>
      <c r="M6" s="49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S6" s="48"/>
      <c r="ET6" s="48"/>
      <c r="EU6" s="48"/>
      <c r="EV6" s="48"/>
      <c r="EW6" s="48"/>
      <c r="EX6" s="48"/>
      <c r="EY6" s="48"/>
      <c r="EZ6" s="48"/>
      <c r="FA6" s="48"/>
      <c r="FB6" s="48"/>
      <c r="FC6" s="48"/>
      <c r="FD6" s="48"/>
      <c r="FE6" s="48"/>
      <c r="FF6" s="48"/>
      <c r="FG6" s="48"/>
      <c r="FH6" s="48"/>
      <c r="FI6" s="48"/>
      <c r="FJ6" s="48"/>
      <c r="FK6" s="48"/>
      <c r="FL6" s="48"/>
      <c r="FM6" s="48"/>
      <c r="FN6" s="48"/>
      <c r="FO6" s="48"/>
      <c r="FP6" s="48"/>
      <c r="FQ6" s="48"/>
      <c r="FR6" s="48"/>
      <c r="FS6" s="48"/>
      <c r="FT6" s="48"/>
      <c r="FU6" s="48"/>
      <c r="FV6" s="48"/>
      <c r="FW6" s="48"/>
      <c r="FX6" s="48"/>
      <c r="FY6" s="48"/>
      <c r="FZ6" s="48"/>
      <c r="GA6" s="48"/>
      <c r="GB6" s="48"/>
      <c r="GC6" s="48"/>
      <c r="GD6" s="48"/>
      <c r="GE6" s="48"/>
      <c r="GF6" s="48"/>
      <c r="GG6" s="48"/>
      <c r="GH6" s="48"/>
      <c r="GI6" s="48"/>
      <c r="GJ6" s="48"/>
      <c r="GK6" s="48"/>
      <c r="GL6" s="48"/>
      <c r="GM6" s="48"/>
      <c r="GN6" s="48"/>
      <c r="GO6" s="48"/>
      <c r="GP6" s="48"/>
      <c r="GQ6" s="48"/>
      <c r="GR6" s="48"/>
      <c r="GS6" s="48"/>
      <c r="GT6" s="48"/>
      <c r="GU6" s="48"/>
      <c r="GV6" s="48"/>
      <c r="GW6" s="48"/>
      <c r="GX6" s="48"/>
      <c r="GY6" s="48"/>
      <c r="GZ6" s="48"/>
      <c r="HA6" s="48"/>
      <c r="HB6" s="48"/>
      <c r="HC6" s="48"/>
      <c r="HD6" s="48"/>
      <c r="HE6" s="48"/>
      <c r="HF6" s="48"/>
      <c r="HG6" s="48"/>
      <c r="HH6" s="48"/>
      <c r="HI6" s="48"/>
      <c r="HJ6" s="48"/>
      <c r="HK6" s="48"/>
      <c r="HL6" s="48"/>
      <c r="HM6" s="48"/>
      <c r="HN6" s="48"/>
      <c r="HO6" s="48"/>
      <c r="HP6" s="48"/>
      <c r="HQ6" s="48"/>
      <c r="HR6" s="48"/>
      <c r="HS6" s="48"/>
      <c r="HT6" s="48"/>
      <c r="HU6" s="48"/>
      <c r="HV6" s="48"/>
      <c r="HW6" s="48"/>
      <c r="HX6" s="48"/>
      <c r="HY6" s="48"/>
      <c r="HZ6" s="48"/>
      <c r="IA6" s="48"/>
      <c r="IB6" s="48"/>
      <c r="IC6" s="48"/>
      <c r="ID6" s="48"/>
      <c r="IE6" s="48"/>
      <c r="IF6" s="48"/>
      <c r="IG6" s="48"/>
      <c r="IH6" s="48"/>
      <c r="II6" s="48"/>
      <c r="IJ6" s="48"/>
      <c r="IK6" s="48"/>
      <c r="IL6" s="48"/>
      <c r="IM6" s="48"/>
      <c r="IN6" s="48"/>
      <c r="IO6" s="48"/>
      <c r="IP6" s="48"/>
      <c r="IQ6" s="48"/>
      <c r="IR6" s="48"/>
      <c r="IS6" s="48"/>
    </row>
    <row r="7" spans="1:13" ht="12">
      <c r="A7" s="436"/>
      <c r="B7" s="422"/>
      <c r="C7" s="422"/>
      <c r="D7" s="422"/>
      <c r="E7" s="422"/>
      <c r="F7" s="422"/>
      <c r="G7" s="422"/>
      <c r="H7" s="422"/>
      <c r="I7" s="422"/>
      <c r="J7" s="424"/>
      <c r="M7" s="49"/>
    </row>
    <row r="8" spans="1:13" ht="107.25" customHeight="1">
      <c r="A8" s="437"/>
      <c r="B8" s="423"/>
      <c r="C8" s="423"/>
      <c r="D8" s="423"/>
      <c r="E8" s="423"/>
      <c r="F8" s="423"/>
      <c r="G8" s="423"/>
      <c r="H8" s="423"/>
      <c r="I8" s="423"/>
      <c r="J8" s="425"/>
      <c r="M8" s="48"/>
    </row>
    <row r="9" spans="1:13" ht="12">
      <c r="A9" s="50">
        <v>67</v>
      </c>
      <c r="B9" s="51" t="s">
        <v>6</v>
      </c>
      <c r="C9" s="54">
        <v>16294.855</v>
      </c>
      <c r="D9" s="54">
        <v>-3556.378</v>
      </c>
      <c r="E9" s="54">
        <v>-12390.43</v>
      </c>
      <c r="F9" s="54">
        <v>348.04699999999866</v>
      </c>
      <c r="G9" s="55">
        <v>0</v>
      </c>
      <c r="H9" s="54">
        <v>348.04699999999866</v>
      </c>
      <c r="I9" s="55">
        <v>37935.89</v>
      </c>
      <c r="J9" s="54">
        <v>38283.937</v>
      </c>
      <c r="M9" s="48"/>
    </row>
    <row r="10" spans="1:13" ht="12">
      <c r="A10" s="52">
        <v>78</v>
      </c>
      <c r="B10" s="53" t="s">
        <v>59</v>
      </c>
      <c r="C10" s="54">
        <v>-1410.982</v>
      </c>
      <c r="D10" s="54">
        <v>9170.833</v>
      </c>
      <c r="E10" s="54">
        <v>0</v>
      </c>
      <c r="F10" s="54">
        <v>7759.851000000001</v>
      </c>
      <c r="G10" s="55">
        <v>15.543</v>
      </c>
      <c r="H10" s="54">
        <v>7775.394</v>
      </c>
      <c r="I10" s="55">
        <v>26396.912</v>
      </c>
      <c r="J10" s="54">
        <v>34172.306</v>
      </c>
      <c r="M10" s="48"/>
    </row>
    <row r="11" spans="1:13" ht="12">
      <c r="A11" s="52">
        <v>80</v>
      </c>
      <c r="B11" s="53" t="s">
        <v>7</v>
      </c>
      <c r="C11" s="54">
        <v>6080.359</v>
      </c>
      <c r="D11" s="54">
        <v>-11810.469</v>
      </c>
      <c r="E11" s="54">
        <v>3558.918</v>
      </c>
      <c r="F11" s="54">
        <v>-2171.1919999999986</v>
      </c>
      <c r="G11" s="55">
        <v>0</v>
      </c>
      <c r="H11" s="54">
        <v>-2171.1919999999986</v>
      </c>
      <c r="I11" s="55">
        <v>8883.113</v>
      </c>
      <c r="J11" s="54">
        <v>6711.921</v>
      </c>
      <c r="M11" s="48"/>
    </row>
    <row r="12" spans="1:13" ht="12">
      <c r="A12" s="52">
        <v>81</v>
      </c>
      <c r="B12" s="56" t="s">
        <v>14</v>
      </c>
      <c r="C12" s="54">
        <v>45.883</v>
      </c>
      <c r="D12" s="54">
        <v>0</v>
      </c>
      <c r="E12" s="54">
        <v>0</v>
      </c>
      <c r="F12" s="54">
        <v>45.883</v>
      </c>
      <c r="G12" s="55">
        <v>0</v>
      </c>
      <c r="H12" s="54">
        <v>45.883</v>
      </c>
      <c r="I12" s="55">
        <v>76.978</v>
      </c>
      <c r="J12" s="54">
        <v>122.86099999999999</v>
      </c>
      <c r="M12" s="48"/>
    </row>
    <row r="13" spans="1:13" ht="12">
      <c r="A13" s="52">
        <v>88</v>
      </c>
      <c r="B13" s="53" t="s">
        <v>47</v>
      </c>
      <c r="C13" s="54">
        <v>9170.932</v>
      </c>
      <c r="D13" s="54">
        <v>-7491.74</v>
      </c>
      <c r="E13" s="54">
        <v>85.785</v>
      </c>
      <c r="F13" s="54">
        <v>1764.977000000001</v>
      </c>
      <c r="G13" s="55">
        <v>0</v>
      </c>
      <c r="H13" s="54">
        <v>1764.977000000001</v>
      </c>
      <c r="I13" s="55">
        <v>15302.003</v>
      </c>
      <c r="J13" s="54">
        <v>17066.980000000003</v>
      </c>
      <c r="L13" s="57"/>
      <c r="M13" s="48"/>
    </row>
    <row r="14" spans="1:13" ht="12">
      <c r="A14" s="52">
        <v>99</v>
      </c>
      <c r="B14" s="53" t="s">
        <v>8</v>
      </c>
      <c r="C14" s="54">
        <v>21252.556</v>
      </c>
      <c r="D14" s="54">
        <v>-5212.762</v>
      </c>
      <c r="E14" s="54">
        <v>-11186.263</v>
      </c>
      <c r="F14" s="54">
        <v>4853.531000000001</v>
      </c>
      <c r="G14" s="55">
        <v>0</v>
      </c>
      <c r="H14" s="54">
        <v>4853.531000000001</v>
      </c>
      <c r="I14" s="55">
        <v>5060.39</v>
      </c>
      <c r="J14" s="54">
        <v>9913.921000000002</v>
      </c>
      <c r="M14" s="48"/>
    </row>
    <row r="15" spans="1:13" ht="12">
      <c r="A15" s="52">
        <v>107</v>
      </c>
      <c r="B15" s="53" t="s">
        <v>55</v>
      </c>
      <c r="C15" s="54">
        <v>4287.91</v>
      </c>
      <c r="D15" s="54">
        <v>-3904.184</v>
      </c>
      <c r="E15" s="54">
        <v>-5472.353</v>
      </c>
      <c r="F15" s="54">
        <v>-5088.627</v>
      </c>
      <c r="G15" s="55">
        <v>0</v>
      </c>
      <c r="H15" s="54">
        <v>-5088.627</v>
      </c>
      <c r="I15" s="55">
        <v>20784.968</v>
      </c>
      <c r="J15" s="54">
        <v>15696.341</v>
      </c>
      <c r="M15" s="48"/>
    </row>
    <row r="16" spans="1:13" ht="12">
      <c r="A16" s="58">
        <v>108</v>
      </c>
      <c r="B16" s="59" t="s">
        <v>9</v>
      </c>
      <c r="C16" s="54">
        <v>-0.863</v>
      </c>
      <c r="D16" s="54">
        <v>1.668</v>
      </c>
      <c r="E16" s="54">
        <v>0</v>
      </c>
      <c r="F16" s="54">
        <v>0.8049999999999999</v>
      </c>
      <c r="G16" s="55">
        <v>0</v>
      </c>
      <c r="H16" s="54">
        <v>0.8049999999999999</v>
      </c>
      <c r="I16" s="55">
        <v>67.462</v>
      </c>
      <c r="J16" s="54">
        <v>68.26700000000001</v>
      </c>
      <c r="M16" s="48"/>
    </row>
    <row r="17" spans="1:13" ht="12">
      <c r="A17" s="368" t="s">
        <v>10</v>
      </c>
      <c r="B17" s="369"/>
      <c r="C17" s="60">
        <v>55720.65000000001</v>
      </c>
      <c r="D17" s="60">
        <v>-22803.032</v>
      </c>
      <c r="E17" s="60">
        <v>-25404.343</v>
      </c>
      <c r="F17" s="60">
        <v>7513.2750000000015</v>
      </c>
      <c r="G17" s="60">
        <v>15.543</v>
      </c>
      <c r="H17" s="60">
        <v>7528.818000000001</v>
      </c>
      <c r="I17" s="60">
        <v>114507.71599999999</v>
      </c>
      <c r="J17" s="61">
        <v>122036.53400000001</v>
      </c>
      <c r="M17" s="48"/>
    </row>
    <row r="18" spans="1:13" ht="12">
      <c r="A18" s="50">
        <v>62</v>
      </c>
      <c r="B18" s="62" t="s">
        <v>11</v>
      </c>
      <c r="C18" s="54">
        <v>-4.155</v>
      </c>
      <c r="D18" s="54">
        <v>-46.19</v>
      </c>
      <c r="E18" s="54">
        <v>0</v>
      </c>
      <c r="F18" s="54">
        <v>-50.345</v>
      </c>
      <c r="G18" s="55">
        <v>0</v>
      </c>
      <c r="H18" s="54">
        <v>-50.345</v>
      </c>
      <c r="I18" s="55">
        <v>56.597</v>
      </c>
      <c r="J18" s="54">
        <v>6.2520000000000024</v>
      </c>
      <c r="L18" s="63"/>
      <c r="M18" s="48"/>
    </row>
    <row r="19" spans="1:13" ht="12">
      <c r="A19" s="52">
        <v>63</v>
      </c>
      <c r="B19" s="56" t="s">
        <v>54</v>
      </c>
      <c r="C19" s="54">
        <v>884.478</v>
      </c>
      <c r="D19" s="54">
        <v>-49.593</v>
      </c>
      <c r="E19" s="54">
        <v>0</v>
      </c>
      <c r="F19" s="54">
        <v>834.885</v>
      </c>
      <c r="G19" s="55">
        <v>0</v>
      </c>
      <c r="H19" s="54">
        <v>834.885</v>
      </c>
      <c r="I19" s="55">
        <v>146.993</v>
      </c>
      <c r="J19" s="54">
        <v>981.8779999999999</v>
      </c>
      <c r="L19" s="63"/>
      <c r="M19" s="48"/>
    </row>
    <row r="20" spans="1:253" ht="12">
      <c r="A20" s="52">
        <v>65</v>
      </c>
      <c r="B20" s="56" t="s">
        <v>12</v>
      </c>
      <c r="C20" s="54">
        <v>-1532.279</v>
      </c>
      <c r="D20" s="54">
        <v>1106.574</v>
      </c>
      <c r="E20" s="54">
        <v>0</v>
      </c>
      <c r="F20" s="54">
        <v>-425.7049999999999</v>
      </c>
      <c r="G20" s="55">
        <v>-3.98</v>
      </c>
      <c r="H20" s="54">
        <v>-429.68499999999995</v>
      </c>
      <c r="I20" s="55">
        <v>1199.096</v>
      </c>
      <c r="J20" s="54">
        <v>769.4110000000001</v>
      </c>
      <c r="K20" s="64"/>
      <c r="L20" s="63"/>
      <c r="M20" s="48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4"/>
      <c r="DE20" s="64"/>
      <c r="DF20" s="64"/>
      <c r="DG20" s="64"/>
      <c r="DH20" s="64"/>
      <c r="DI20" s="64"/>
      <c r="DJ20" s="64"/>
      <c r="DK20" s="64"/>
      <c r="DL20" s="64"/>
      <c r="DM20" s="64"/>
      <c r="DN20" s="64"/>
      <c r="DO20" s="64"/>
      <c r="DP20" s="64"/>
      <c r="DQ20" s="64"/>
      <c r="DR20" s="64"/>
      <c r="DS20" s="64"/>
      <c r="DT20" s="64"/>
      <c r="DU20" s="64"/>
      <c r="DV20" s="64"/>
      <c r="DW20" s="64"/>
      <c r="DX20" s="64"/>
      <c r="DY20" s="64"/>
      <c r="DZ20" s="64"/>
      <c r="EA20" s="64"/>
      <c r="EB20" s="64"/>
      <c r="EC20" s="64"/>
      <c r="ED20" s="64"/>
      <c r="EE20" s="64"/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4"/>
      <c r="ET20" s="64"/>
      <c r="EU20" s="64"/>
      <c r="EV20" s="64"/>
      <c r="EW20" s="64"/>
      <c r="EX20" s="64"/>
      <c r="EY20" s="64"/>
      <c r="EZ20" s="64"/>
      <c r="FA20" s="64"/>
      <c r="FB20" s="64"/>
      <c r="FC20" s="64"/>
      <c r="FD20" s="64"/>
      <c r="FE20" s="64"/>
      <c r="FF20" s="64"/>
      <c r="FG20" s="64"/>
      <c r="FH20" s="64"/>
      <c r="FI20" s="64"/>
      <c r="FJ20" s="64"/>
      <c r="FK20" s="64"/>
      <c r="FL20" s="64"/>
      <c r="FM20" s="64"/>
      <c r="FN20" s="64"/>
      <c r="FO20" s="64"/>
      <c r="FP20" s="64"/>
      <c r="FQ20" s="64"/>
      <c r="FR20" s="64"/>
      <c r="FS20" s="64"/>
      <c r="FT20" s="64"/>
      <c r="FU20" s="64"/>
      <c r="FV20" s="64"/>
      <c r="FW20" s="64"/>
      <c r="FX20" s="64"/>
      <c r="FY20" s="64"/>
      <c r="FZ20" s="64"/>
      <c r="GA20" s="64"/>
      <c r="GB20" s="64"/>
      <c r="GC20" s="64"/>
      <c r="GD20" s="64"/>
      <c r="GE20" s="64"/>
      <c r="GF20" s="64"/>
      <c r="GG20" s="64"/>
      <c r="GH20" s="64"/>
      <c r="GI20" s="64"/>
      <c r="GJ20" s="64"/>
      <c r="GK20" s="64"/>
      <c r="GL20" s="64"/>
      <c r="GM20" s="64"/>
      <c r="GN20" s="64"/>
      <c r="GO20" s="64"/>
      <c r="GP20" s="64"/>
      <c r="GQ20" s="64"/>
      <c r="GR20" s="64"/>
      <c r="GS20" s="64"/>
      <c r="GT20" s="64"/>
      <c r="GU20" s="64"/>
      <c r="GV20" s="64"/>
      <c r="GW20" s="64"/>
      <c r="GX20" s="64"/>
      <c r="GY20" s="64"/>
      <c r="GZ20" s="64"/>
      <c r="HA20" s="64"/>
      <c r="HB20" s="64"/>
      <c r="HC20" s="64"/>
      <c r="HD20" s="64"/>
      <c r="HE20" s="64"/>
      <c r="HF20" s="64"/>
      <c r="HG20" s="64"/>
      <c r="HH20" s="64"/>
      <c r="HI20" s="64"/>
      <c r="HJ20" s="64"/>
      <c r="HK20" s="64"/>
      <c r="HL20" s="64"/>
      <c r="HM20" s="64"/>
      <c r="HN20" s="64"/>
      <c r="HO20" s="64"/>
      <c r="HP20" s="64"/>
      <c r="HQ20" s="64"/>
      <c r="HR20" s="64"/>
      <c r="HS20" s="64"/>
      <c r="HT20" s="64"/>
      <c r="HU20" s="64"/>
      <c r="HV20" s="64"/>
      <c r="HW20" s="64"/>
      <c r="HX20" s="64"/>
      <c r="HY20" s="64"/>
      <c r="HZ20" s="64"/>
      <c r="IA20" s="64"/>
      <c r="IB20" s="64"/>
      <c r="IC20" s="64"/>
      <c r="ID20" s="64"/>
      <c r="IE20" s="64"/>
      <c r="IF20" s="64"/>
      <c r="IG20" s="64"/>
      <c r="IH20" s="64"/>
      <c r="II20" s="64"/>
      <c r="IJ20" s="64"/>
      <c r="IK20" s="64"/>
      <c r="IL20" s="64"/>
      <c r="IM20" s="64"/>
      <c r="IN20" s="64"/>
      <c r="IO20" s="64"/>
      <c r="IP20" s="64"/>
      <c r="IQ20" s="64"/>
      <c r="IR20" s="64"/>
      <c r="IS20" s="64"/>
    </row>
    <row r="21" spans="1:13" ht="12">
      <c r="A21" s="52">
        <v>68</v>
      </c>
      <c r="B21" s="56" t="s">
        <v>13</v>
      </c>
      <c r="C21" s="54">
        <v>-208.575</v>
      </c>
      <c r="D21" s="54">
        <v>26.078</v>
      </c>
      <c r="E21" s="54">
        <v>0</v>
      </c>
      <c r="F21" s="54">
        <v>-182.49699999999999</v>
      </c>
      <c r="G21" s="55">
        <v>0</v>
      </c>
      <c r="H21" s="54">
        <v>-182.49699999999999</v>
      </c>
      <c r="I21" s="55">
        <v>237.925</v>
      </c>
      <c r="J21" s="54">
        <v>55.428000000000026</v>
      </c>
      <c r="L21" s="63"/>
      <c r="M21" s="48"/>
    </row>
    <row r="22" spans="1:13" ht="12">
      <c r="A22" s="52">
        <v>76</v>
      </c>
      <c r="B22" s="56" t="s">
        <v>56</v>
      </c>
      <c r="C22" s="54">
        <v>461.626</v>
      </c>
      <c r="D22" s="54">
        <v>123.771</v>
      </c>
      <c r="E22" s="54">
        <v>-55.596</v>
      </c>
      <c r="F22" s="54">
        <v>529.8009999999999</v>
      </c>
      <c r="G22" s="55">
        <v>0</v>
      </c>
      <c r="H22" s="54">
        <v>529.8009999999999</v>
      </c>
      <c r="I22" s="55">
        <v>3243.099</v>
      </c>
      <c r="J22" s="54">
        <v>3772.9</v>
      </c>
      <c r="L22" s="63"/>
      <c r="M22" s="48"/>
    </row>
    <row r="23" spans="1:13" ht="12">
      <c r="A23" s="58">
        <v>94</v>
      </c>
      <c r="B23" s="65" t="s">
        <v>15</v>
      </c>
      <c r="C23" s="54">
        <v>41.895</v>
      </c>
      <c r="D23" s="54">
        <v>-28.423</v>
      </c>
      <c r="E23" s="54">
        <v>0</v>
      </c>
      <c r="F23" s="54">
        <v>13.472000000000005</v>
      </c>
      <c r="G23" s="55">
        <v>0</v>
      </c>
      <c r="H23" s="54">
        <v>13.472000000000005</v>
      </c>
      <c r="I23" s="55">
        <v>13.379</v>
      </c>
      <c r="J23" s="54">
        <v>26.851000000000006</v>
      </c>
      <c r="L23" s="63"/>
      <c r="M23" s="48"/>
    </row>
    <row r="24" spans="1:13" ht="12">
      <c r="A24" s="370" t="s">
        <v>16</v>
      </c>
      <c r="B24" s="371"/>
      <c r="C24" s="66">
        <v>-357.01</v>
      </c>
      <c r="D24" s="66">
        <v>1132.217</v>
      </c>
      <c r="E24" s="66">
        <v>-55.596</v>
      </c>
      <c r="F24" s="66">
        <v>719.611</v>
      </c>
      <c r="G24" s="66">
        <v>-3.98</v>
      </c>
      <c r="H24" s="66">
        <v>715.631</v>
      </c>
      <c r="I24" s="66">
        <v>4897.089</v>
      </c>
      <c r="J24" s="67">
        <v>5612.72</v>
      </c>
      <c r="M24" s="48"/>
    </row>
    <row r="25" spans="1:13" ht="12">
      <c r="A25" s="373" t="s">
        <v>17</v>
      </c>
      <c r="B25" s="374"/>
      <c r="C25" s="68">
        <v>55363.64000000001</v>
      </c>
      <c r="D25" s="68">
        <v>-21670.815</v>
      </c>
      <c r="E25" s="68">
        <v>-25459.939000000002</v>
      </c>
      <c r="F25" s="68">
        <v>8232.886000000002</v>
      </c>
      <c r="G25" s="68">
        <v>11.562999999999999</v>
      </c>
      <c r="H25" s="68">
        <v>8244.449</v>
      </c>
      <c r="I25" s="68">
        <v>119404.805</v>
      </c>
      <c r="J25" s="69">
        <v>127649.25400000002</v>
      </c>
      <c r="M25" s="48"/>
    </row>
    <row r="26" spans="1:13" ht="12">
      <c r="A26" s="426" t="s">
        <v>277</v>
      </c>
      <c r="B26" s="427"/>
      <c r="C26" s="427"/>
      <c r="D26" s="427"/>
      <c r="E26" s="427"/>
      <c r="F26" s="427"/>
      <c r="G26" s="427"/>
      <c r="H26" s="427"/>
      <c r="I26" s="427"/>
      <c r="J26" s="428"/>
      <c r="M26" s="48"/>
    </row>
    <row r="27" spans="1:13" ht="12">
      <c r="A27" s="224"/>
      <c r="B27" s="225"/>
      <c r="C27" s="225"/>
      <c r="D27" s="225"/>
      <c r="E27" s="225"/>
      <c r="F27" s="225"/>
      <c r="G27" s="225"/>
      <c r="H27" s="225"/>
      <c r="I27" s="225"/>
      <c r="J27" s="226"/>
      <c r="M27" s="48"/>
    </row>
    <row r="28" spans="1:253" ht="23.25" customHeight="1">
      <c r="A28" s="429"/>
      <c r="B28" s="430"/>
      <c r="C28" s="430"/>
      <c r="D28" s="430"/>
      <c r="E28" s="430"/>
      <c r="F28" s="430"/>
      <c r="G28" s="430"/>
      <c r="H28" s="430"/>
      <c r="I28" s="430"/>
      <c r="J28" s="431"/>
      <c r="K28" s="64"/>
      <c r="L28" s="64"/>
      <c r="M28" s="48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  <c r="CA28" s="64"/>
      <c r="CB28" s="64"/>
      <c r="CC28" s="64"/>
      <c r="CD28" s="64"/>
      <c r="CE28" s="64"/>
      <c r="CF28" s="64"/>
      <c r="CG28" s="64"/>
      <c r="CH28" s="64"/>
      <c r="CI28" s="64"/>
      <c r="CJ28" s="64"/>
      <c r="CK28" s="64"/>
      <c r="CL28" s="64"/>
      <c r="CM28" s="64"/>
      <c r="CN28" s="64"/>
      <c r="CO28" s="64"/>
      <c r="CP28" s="64"/>
      <c r="CQ28" s="64"/>
      <c r="CR28" s="64"/>
      <c r="CS28" s="64"/>
      <c r="CT28" s="64"/>
      <c r="CU28" s="64"/>
      <c r="CV28" s="64"/>
      <c r="CW28" s="64"/>
      <c r="CX28" s="64"/>
      <c r="CY28" s="64"/>
      <c r="CZ28" s="64"/>
      <c r="DA28" s="64"/>
      <c r="DB28" s="64"/>
      <c r="DC28" s="64"/>
      <c r="DD28" s="64"/>
      <c r="DE28" s="64"/>
      <c r="DF28" s="64"/>
      <c r="DG28" s="64"/>
      <c r="DH28" s="64"/>
      <c r="DI28" s="64"/>
      <c r="DJ28" s="64"/>
      <c r="DK28" s="64"/>
      <c r="DL28" s="64"/>
      <c r="DM28" s="64"/>
      <c r="DN28" s="64"/>
      <c r="DO28" s="64"/>
      <c r="DP28" s="64"/>
      <c r="DQ28" s="64"/>
      <c r="DR28" s="64"/>
      <c r="DS28" s="64"/>
      <c r="DT28" s="64"/>
      <c r="DU28" s="64"/>
      <c r="DV28" s="64"/>
      <c r="DW28" s="64"/>
      <c r="DX28" s="64"/>
      <c r="DY28" s="64"/>
      <c r="DZ28" s="64"/>
      <c r="EA28" s="64"/>
      <c r="EB28" s="64"/>
      <c r="EC28" s="64"/>
      <c r="ED28" s="64"/>
      <c r="EE28" s="64"/>
      <c r="EF28" s="64"/>
      <c r="EG28" s="64"/>
      <c r="EH28" s="64"/>
      <c r="EI28" s="64"/>
      <c r="EJ28" s="64"/>
      <c r="EK28" s="64"/>
      <c r="EL28" s="64"/>
      <c r="EM28" s="64"/>
      <c r="EN28" s="64"/>
      <c r="EO28" s="64"/>
      <c r="EP28" s="64"/>
      <c r="EQ28" s="64"/>
      <c r="ER28" s="64"/>
      <c r="ES28" s="64"/>
      <c r="ET28" s="64"/>
      <c r="EU28" s="64"/>
      <c r="EV28" s="64"/>
      <c r="EW28" s="64"/>
      <c r="EX28" s="64"/>
      <c r="EY28" s="64"/>
      <c r="EZ28" s="64"/>
      <c r="FA28" s="64"/>
      <c r="FB28" s="64"/>
      <c r="FC28" s="64"/>
      <c r="FD28" s="64"/>
      <c r="FE28" s="64"/>
      <c r="FF28" s="64"/>
      <c r="FG28" s="64"/>
      <c r="FH28" s="64"/>
      <c r="FI28" s="64"/>
      <c r="FJ28" s="64"/>
      <c r="FK28" s="64"/>
      <c r="FL28" s="64"/>
      <c r="FM28" s="64"/>
      <c r="FN28" s="64"/>
      <c r="FO28" s="64"/>
      <c r="FP28" s="64"/>
      <c r="FQ28" s="64"/>
      <c r="FR28" s="64"/>
      <c r="FS28" s="64"/>
      <c r="FT28" s="64"/>
      <c r="FU28" s="64"/>
      <c r="FV28" s="64"/>
      <c r="FW28" s="64"/>
      <c r="FX28" s="64"/>
      <c r="FY28" s="64"/>
      <c r="FZ28" s="64"/>
      <c r="GA28" s="64"/>
      <c r="GB28" s="64"/>
      <c r="GC28" s="64"/>
      <c r="GD28" s="64"/>
      <c r="GE28" s="64"/>
      <c r="GF28" s="64"/>
      <c r="GG28" s="64"/>
      <c r="GH28" s="64"/>
      <c r="GI28" s="64"/>
      <c r="GJ28" s="64"/>
      <c r="GK28" s="64"/>
      <c r="GL28" s="64"/>
      <c r="GM28" s="64"/>
      <c r="GN28" s="64"/>
      <c r="GO28" s="64"/>
      <c r="GP28" s="64"/>
      <c r="GQ28" s="64"/>
      <c r="GR28" s="64"/>
      <c r="GS28" s="64"/>
      <c r="GT28" s="64"/>
      <c r="GU28" s="64"/>
      <c r="GV28" s="64"/>
      <c r="GW28" s="64"/>
      <c r="GX28" s="64"/>
      <c r="GY28" s="64"/>
      <c r="GZ28" s="64"/>
      <c r="HA28" s="64"/>
      <c r="HB28" s="64"/>
      <c r="HC28" s="64"/>
      <c r="HD28" s="64"/>
      <c r="HE28" s="64"/>
      <c r="HF28" s="64"/>
      <c r="HG28" s="64"/>
      <c r="HH28" s="64"/>
      <c r="HI28" s="64"/>
      <c r="HJ28" s="64"/>
      <c r="HK28" s="64"/>
      <c r="HL28" s="64"/>
      <c r="HM28" s="64"/>
      <c r="HN28" s="64"/>
      <c r="HO28" s="64"/>
      <c r="HP28" s="64"/>
      <c r="HQ28" s="64"/>
      <c r="HR28" s="64"/>
      <c r="HS28" s="64"/>
      <c r="HT28" s="64"/>
      <c r="HU28" s="64"/>
      <c r="HV28" s="64"/>
      <c r="HW28" s="64"/>
      <c r="HX28" s="64"/>
      <c r="HY28" s="64"/>
      <c r="HZ28" s="64"/>
      <c r="IA28" s="64"/>
      <c r="IB28" s="64"/>
      <c r="IC28" s="64"/>
      <c r="ID28" s="64"/>
      <c r="IE28" s="64"/>
      <c r="IF28" s="64"/>
      <c r="IG28" s="64"/>
      <c r="IH28" s="64"/>
      <c r="II28" s="64"/>
      <c r="IJ28" s="64"/>
      <c r="IK28" s="64"/>
      <c r="IL28" s="64"/>
      <c r="IM28" s="64"/>
      <c r="IN28" s="64"/>
      <c r="IO28" s="64"/>
      <c r="IP28" s="64"/>
      <c r="IQ28" s="64"/>
      <c r="IR28" s="64"/>
      <c r="IS28" s="64"/>
    </row>
    <row r="29" spans="2:253" ht="11.25" customHeight="1">
      <c r="B29" s="432"/>
      <c r="C29" s="432"/>
      <c r="D29" s="432"/>
      <c r="E29" s="432"/>
      <c r="F29" s="432"/>
      <c r="G29" s="432"/>
      <c r="H29" s="432"/>
      <c r="I29" s="432"/>
      <c r="J29" s="432"/>
      <c r="K29" s="64"/>
      <c r="L29" s="64"/>
      <c r="M29" s="48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  <c r="CA29" s="64"/>
      <c r="CB29" s="64"/>
      <c r="CC29" s="64"/>
      <c r="CD29" s="64"/>
      <c r="CE29" s="64"/>
      <c r="CF29" s="64"/>
      <c r="CG29" s="64"/>
      <c r="CH29" s="64"/>
      <c r="CI29" s="64"/>
      <c r="CJ29" s="64"/>
      <c r="CK29" s="64"/>
      <c r="CL29" s="64"/>
      <c r="CM29" s="64"/>
      <c r="CN29" s="64"/>
      <c r="CO29" s="64"/>
      <c r="CP29" s="64"/>
      <c r="CQ29" s="64"/>
      <c r="CR29" s="64"/>
      <c r="CS29" s="64"/>
      <c r="CT29" s="64"/>
      <c r="CU29" s="64"/>
      <c r="CV29" s="64"/>
      <c r="CW29" s="64"/>
      <c r="CX29" s="64"/>
      <c r="CY29" s="64"/>
      <c r="CZ29" s="64"/>
      <c r="DA29" s="64"/>
      <c r="DB29" s="64"/>
      <c r="DC29" s="64"/>
      <c r="DD29" s="64"/>
      <c r="DE29" s="64"/>
      <c r="DF29" s="64"/>
      <c r="DG29" s="64"/>
      <c r="DH29" s="64"/>
      <c r="DI29" s="64"/>
      <c r="DJ29" s="64"/>
      <c r="DK29" s="64"/>
      <c r="DL29" s="64"/>
      <c r="DM29" s="64"/>
      <c r="DN29" s="64"/>
      <c r="DO29" s="64"/>
      <c r="DP29" s="64"/>
      <c r="DQ29" s="64"/>
      <c r="DR29" s="64"/>
      <c r="DS29" s="64"/>
      <c r="DT29" s="64"/>
      <c r="DU29" s="64"/>
      <c r="DV29" s="64"/>
      <c r="DW29" s="64"/>
      <c r="DX29" s="64"/>
      <c r="DY29" s="64"/>
      <c r="DZ29" s="64"/>
      <c r="EA29" s="64"/>
      <c r="EB29" s="64"/>
      <c r="EC29" s="64"/>
      <c r="ED29" s="64"/>
      <c r="EE29" s="64"/>
      <c r="EF29" s="64"/>
      <c r="EG29" s="64"/>
      <c r="EH29" s="64"/>
      <c r="EI29" s="64"/>
      <c r="EJ29" s="64"/>
      <c r="EK29" s="64"/>
      <c r="EL29" s="64"/>
      <c r="EM29" s="64"/>
      <c r="EN29" s="64"/>
      <c r="EO29" s="64"/>
      <c r="EP29" s="64"/>
      <c r="EQ29" s="64"/>
      <c r="ER29" s="64"/>
      <c r="ES29" s="64"/>
      <c r="ET29" s="64"/>
      <c r="EU29" s="64"/>
      <c r="EV29" s="64"/>
      <c r="EW29" s="64"/>
      <c r="EX29" s="64"/>
      <c r="EY29" s="64"/>
      <c r="EZ29" s="64"/>
      <c r="FA29" s="64"/>
      <c r="FB29" s="64"/>
      <c r="FC29" s="64"/>
      <c r="FD29" s="64"/>
      <c r="FE29" s="64"/>
      <c r="FF29" s="64"/>
      <c r="FG29" s="64"/>
      <c r="FH29" s="64"/>
      <c r="FI29" s="64"/>
      <c r="FJ29" s="64"/>
      <c r="FK29" s="64"/>
      <c r="FL29" s="64"/>
      <c r="FM29" s="64"/>
      <c r="FN29" s="64"/>
      <c r="FO29" s="64"/>
      <c r="FP29" s="64"/>
      <c r="FQ29" s="64"/>
      <c r="FR29" s="64"/>
      <c r="FS29" s="64"/>
      <c r="FT29" s="64"/>
      <c r="FU29" s="64"/>
      <c r="FV29" s="64"/>
      <c r="FW29" s="64"/>
      <c r="FX29" s="64"/>
      <c r="FY29" s="64"/>
      <c r="FZ29" s="64"/>
      <c r="GA29" s="64"/>
      <c r="GB29" s="64"/>
      <c r="GC29" s="64"/>
      <c r="GD29" s="64"/>
      <c r="GE29" s="64"/>
      <c r="GF29" s="64"/>
      <c r="GG29" s="64"/>
      <c r="GH29" s="64"/>
      <c r="GI29" s="64"/>
      <c r="GJ29" s="64"/>
      <c r="GK29" s="64"/>
      <c r="GL29" s="64"/>
      <c r="GM29" s="64"/>
      <c r="GN29" s="64"/>
      <c r="GO29" s="64"/>
      <c r="GP29" s="64"/>
      <c r="GQ29" s="64"/>
      <c r="GR29" s="64"/>
      <c r="GS29" s="64"/>
      <c r="GT29" s="64"/>
      <c r="GU29" s="64"/>
      <c r="GV29" s="64"/>
      <c r="GW29" s="64"/>
      <c r="GX29" s="64"/>
      <c r="GY29" s="64"/>
      <c r="GZ29" s="64"/>
      <c r="HA29" s="64"/>
      <c r="HB29" s="64"/>
      <c r="HC29" s="64"/>
      <c r="HD29" s="64"/>
      <c r="HE29" s="64"/>
      <c r="HF29" s="64"/>
      <c r="HG29" s="64"/>
      <c r="HH29" s="64"/>
      <c r="HI29" s="64"/>
      <c r="HJ29" s="64"/>
      <c r="HK29" s="64"/>
      <c r="HL29" s="64"/>
      <c r="HM29" s="64"/>
      <c r="HN29" s="64"/>
      <c r="HO29" s="64"/>
      <c r="HP29" s="64"/>
      <c r="HQ29" s="64"/>
      <c r="HR29" s="64"/>
      <c r="HS29" s="64"/>
      <c r="HT29" s="64"/>
      <c r="HU29" s="64"/>
      <c r="HV29" s="64"/>
      <c r="HW29" s="64"/>
      <c r="HX29" s="64"/>
      <c r="HY29" s="64"/>
      <c r="HZ29" s="64"/>
      <c r="IA29" s="64"/>
      <c r="IB29" s="64"/>
      <c r="IC29" s="64"/>
      <c r="ID29" s="64"/>
      <c r="IE29" s="64"/>
      <c r="IF29" s="64"/>
      <c r="IG29" s="64"/>
      <c r="IH29" s="64"/>
      <c r="II29" s="64"/>
      <c r="IJ29" s="64"/>
      <c r="IK29" s="64"/>
      <c r="IL29" s="64"/>
      <c r="IM29" s="64"/>
      <c r="IN29" s="64"/>
      <c r="IO29" s="64"/>
      <c r="IP29" s="64"/>
      <c r="IQ29" s="64"/>
      <c r="IR29" s="64"/>
      <c r="IS29" s="64"/>
    </row>
    <row r="30" spans="2:10" ht="12">
      <c r="B30" s="432"/>
      <c r="C30" s="432"/>
      <c r="D30" s="432"/>
      <c r="E30" s="432"/>
      <c r="F30" s="432"/>
      <c r="G30" s="432"/>
      <c r="H30" s="432"/>
      <c r="I30" s="432"/>
      <c r="J30" s="432"/>
    </row>
    <row r="31" ht="12">
      <c r="B31" s="70"/>
    </row>
    <row r="32" spans="1:13" ht="12">
      <c r="A32" s="71"/>
      <c r="B32" s="72"/>
      <c r="C32" s="73"/>
      <c r="D32" s="73"/>
      <c r="E32" s="73"/>
      <c r="F32" s="73"/>
      <c r="G32" s="74"/>
      <c r="H32" s="73"/>
      <c r="I32" s="74"/>
      <c r="J32" s="73"/>
      <c r="M32" s="48"/>
    </row>
    <row r="33" ht="12">
      <c r="B33" s="70"/>
    </row>
    <row r="34" ht="12">
      <c r="B34" s="70"/>
    </row>
    <row r="35" ht="12">
      <c r="B35" s="70"/>
    </row>
    <row r="36" ht="12">
      <c r="B36" s="70"/>
    </row>
    <row r="38" spans="3:10" ht="12">
      <c r="C38" s="74"/>
      <c r="D38" s="74"/>
      <c r="E38" s="74"/>
      <c r="F38" s="74"/>
      <c r="G38" s="74"/>
      <c r="H38" s="74"/>
      <c r="I38" s="74"/>
      <c r="J38" s="74"/>
    </row>
    <row r="39" spans="3:10" ht="12">
      <c r="C39" s="74"/>
      <c r="D39" s="74"/>
      <c r="E39" s="74"/>
      <c r="F39" s="74"/>
      <c r="G39" s="74"/>
      <c r="H39" s="74"/>
      <c r="I39" s="74"/>
      <c r="J39" s="74"/>
    </row>
    <row r="40" spans="3:10" ht="12">
      <c r="C40" s="74"/>
      <c r="D40" s="74"/>
      <c r="E40" s="74"/>
      <c r="F40" s="74"/>
      <c r="G40" s="74"/>
      <c r="H40" s="74"/>
      <c r="I40" s="74"/>
      <c r="J40" s="74"/>
    </row>
  </sheetData>
  <sheetProtection/>
  <mergeCells count="21">
    <mergeCell ref="A1:J1"/>
    <mergeCell ref="A2:J2"/>
    <mergeCell ref="A3:J3"/>
    <mergeCell ref="H5:H8"/>
    <mergeCell ref="I5:I8"/>
    <mergeCell ref="B30:J30"/>
    <mergeCell ref="A17:B17"/>
    <mergeCell ref="A24:B24"/>
    <mergeCell ref="A25:B25"/>
    <mergeCell ref="G5:G8"/>
    <mergeCell ref="A4:J4"/>
    <mergeCell ref="B29:J29"/>
    <mergeCell ref="E5:E8"/>
    <mergeCell ref="D5:D8"/>
    <mergeCell ref="A5:A8"/>
    <mergeCell ref="C5:C8"/>
    <mergeCell ref="J5:J8"/>
    <mergeCell ref="A26:J26"/>
    <mergeCell ref="B5:B8"/>
    <mergeCell ref="A28:J28"/>
    <mergeCell ref="F5:F8"/>
  </mergeCells>
  <printOptions horizontalCentered="1" verticalCentered="1"/>
  <pageMargins left="0.7874015748031497" right="0.7874015748031497" top="0.7874015748031497" bottom="0.7874015748031497" header="0" footer="0"/>
  <pageSetup fitToHeight="1" fitToWidth="1" horizontalDpi="600" verticalDpi="600" orientation="landscape" scale="8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5"/>
  <sheetViews>
    <sheetView showGridLines="0" zoomScale="80" zoomScaleNormal="80" zoomScalePageLayoutView="0" workbookViewId="0" topLeftCell="A1">
      <selection activeCell="A1" sqref="A1"/>
    </sheetView>
  </sheetViews>
  <sheetFormatPr defaultColWidth="9" defaultRowHeight="11.25"/>
  <cols>
    <col min="1" max="1" width="8.66015625" style="36" bestFit="1" customWidth="1"/>
    <col min="2" max="2" width="8.66015625" style="36" customWidth="1"/>
    <col min="3" max="3" width="60.83203125" style="36" customWidth="1"/>
    <col min="4" max="11" width="15.83203125" style="36" customWidth="1"/>
    <col min="12" max="12" width="16.83203125" style="36" customWidth="1"/>
    <col min="13" max="16384" width="9" style="37" customWidth="1"/>
  </cols>
  <sheetData>
    <row r="1" spans="3:12" ht="12">
      <c r="C1" s="384"/>
      <c r="D1" s="384"/>
      <c r="E1" s="384"/>
      <c r="F1" s="384"/>
      <c r="G1" s="384"/>
      <c r="H1" s="384"/>
      <c r="I1" s="384"/>
      <c r="J1" s="384"/>
      <c r="K1" s="384"/>
      <c r="L1" s="384"/>
    </row>
    <row r="2" spans="3:12" ht="12">
      <c r="C2" s="385" t="s">
        <v>39</v>
      </c>
      <c r="D2" s="386"/>
      <c r="E2" s="386"/>
      <c r="F2" s="386"/>
      <c r="G2" s="386"/>
      <c r="H2" s="386"/>
      <c r="I2" s="386"/>
      <c r="J2" s="386"/>
      <c r="K2" s="386"/>
      <c r="L2" s="387"/>
    </row>
    <row r="3" spans="3:12" ht="12">
      <c r="C3" s="456" t="s">
        <v>281</v>
      </c>
      <c r="D3" s="457"/>
      <c r="E3" s="457"/>
      <c r="F3" s="457"/>
      <c r="G3" s="457"/>
      <c r="H3" s="457"/>
      <c r="I3" s="457"/>
      <c r="J3" s="457"/>
      <c r="K3" s="457"/>
      <c r="L3" s="458"/>
    </row>
    <row r="4" spans="1:12" ht="12.75" thickBot="1">
      <c r="A4" s="39"/>
      <c r="B4" s="39"/>
      <c r="C4" s="465" t="s">
        <v>266</v>
      </c>
      <c r="D4" s="460"/>
      <c r="E4" s="460"/>
      <c r="F4" s="460"/>
      <c r="G4" s="460"/>
      <c r="H4" s="460"/>
      <c r="I4" s="460"/>
      <c r="J4" s="460"/>
      <c r="K4" s="460"/>
      <c r="L4" s="461"/>
    </row>
    <row r="5" spans="1:12" ht="15.75" customHeight="1">
      <c r="A5" s="474" t="s">
        <v>22</v>
      </c>
      <c r="B5" s="208"/>
      <c r="C5" s="476" t="s">
        <v>237</v>
      </c>
      <c r="D5" s="446" t="s">
        <v>6</v>
      </c>
      <c r="E5" s="446" t="s">
        <v>59</v>
      </c>
      <c r="F5" s="446" t="s">
        <v>7</v>
      </c>
      <c r="G5" s="446" t="s">
        <v>14</v>
      </c>
      <c r="H5" s="446" t="s">
        <v>48</v>
      </c>
      <c r="I5" s="446" t="s">
        <v>30</v>
      </c>
      <c r="J5" s="446" t="s">
        <v>55</v>
      </c>
      <c r="K5" s="446" t="s">
        <v>9</v>
      </c>
      <c r="L5" s="444" t="s">
        <v>51</v>
      </c>
    </row>
    <row r="6" spans="1:12" ht="36.75" customHeight="1" thickBot="1">
      <c r="A6" s="475"/>
      <c r="B6" s="208"/>
      <c r="C6" s="477"/>
      <c r="D6" s="447"/>
      <c r="E6" s="447"/>
      <c r="F6" s="447"/>
      <c r="G6" s="447"/>
      <c r="H6" s="447"/>
      <c r="I6" s="447"/>
      <c r="J6" s="447"/>
      <c r="K6" s="447"/>
      <c r="L6" s="445"/>
    </row>
    <row r="7" spans="1:12" ht="12.75" customHeight="1">
      <c r="A7" s="160">
        <v>11010</v>
      </c>
      <c r="B7" s="451" t="s">
        <v>157</v>
      </c>
      <c r="C7" s="171" t="s">
        <v>60</v>
      </c>
      <c r="D7" s="172">
        <v>38283937</v>
      </c>
      <c r="E7" s="172">
        <v>34172306</v>
      </c>
      <c r="F7" s="172">
        <v>6711921</v>
      </c>
      <c r="G7" s="172">
        <v>122861</v>
      </c>
      <c r="H7" s="172">
        <v>17066980</v>
      </c>
      <c r="I7" s="172">
        <v>9913921</v>
      </c>
      <c r="J7" s="172">
        <v>15696341</v>
      </c>
      <c r="K7" s="172">
        <v>68267</v>
      </c>
      <c r="L7" s="172">
        <v>122036534</v>
      </c>
    </row>
    <row r="8" spans="1:12" ht="12">
      <c r="A8" s="160">
        <v>11020</v>
      </c>
      <c r="B8" s="452"/>
      <c r="C8" s="171" t="s">
        <v>159</v>
      </c>
      <c r="D8" s="172">
        <v>2894761</v>
      </c>
      <c r="E8" s="172">
        <v>992</v>
      </c>
      <c r="F8" s="172">
        <v>0</v>
      </c>
      <c r="G8" s="172">
        <v>0</v>
      </c>
      <c r="H8" s="172">
        <v>0</v>
      </c>
      <c r="I8" s="172">
        <v>0</v>
      </c>
      <c r="J8" s="172">
        <v>0</v>
      </c>
      <c r="K8" s="172">
        <v>206</v>
      </c>
      <c r="L8" s="172">
        <v>2895959</v>
      </c>
    </row>
    <row r="9" spans="1:12" ht="12">
      <c r="A9" s="160">
        <v>11030</v>
      </c>
      <c r="B9" s="452"/>
      <c r="C9" s="171" t="s">
        <v>160</v>
      </c>
      <c r="D9" s="172">
        <v>7442292</v>
      </c>
      <c r="E9" s="172">
        <v>6213590</v>
      </c>
      <c r="F9" s="172">
        <v>3217307</v>
      </c>
      <c r="G9" s="172">
        <v>303006</v>
      </c>
      <c r="H9" s="172">
        <v>74037</v>
      </c>
      <c r="I9" s="172">
        <v>10999412</v>
      </c>
      <c r="J9" s="172">
        <v>7898450</v>
      </c>
      <c r="K9" s="172">
        <v>0</v>
      </c>
      <c r="L9" s="172">
        <v>36148094</v>
      </c>
    </row>
    <row r="10" spans="1:12" ht="24.75">
      <c r="A10" s="160">
        <v>11040</v>
      </c>
      <c r="B10" s="452"/>
      <c r="C10" s="171" t="s">
        <v>161</v>
      </c>
      <c r="D10" s="172">
        <v>5229168</v>
      </c>
      <c r="E10" s="172">
        <v>9460860</v>
      </c>
      <c r="F10" s="172">
        <v>2972736</v>
      </c>
      <c r="G10" s="172">
        <v>535013</v>
      </c>
      <c r="H10" s="172">
        <v>22218203</v>
      </c>
      <c r="I10" s="172">
        <v>12719791</v>
      </c>
      <c r="J10" s="172">
        <v>9007259</v>
      </c>
      <c r="K10" s="172">
        <v>0</v>
      </c>
      <c r="L10" s="172">
        <v>62143030</v>
      </c>
    </row>
    <row r="11" spans="1:12" ht="12">
      <c r="A11" s="160">
        <v>11050</v>
      </c>
      <c r="B11" s="452"/>
      <c r="C11" s="171" t="s">
        <v>162</v>
      </c>
      <c r="D11" s="172">
        <v>13739415</v>
      </c>
      <c r="E11" s="172">
        <v>12879975</v>
      </c>
      <c r="F11" s="172">
        <v>18983043</v>
      </c>
      <c r="G11" s="172">
        <v>156919</v>
      </c>
      <c r="H11" s="172">
        <v>28775640</v>
      </c>
      <c r="I11" s="172">
        <v>61061124</v>
      </c>
      <c r="J11" s="172">
        <v>72908</v>
      </c>
      <c r="K11" s="172">
        <v>0</v>
      </c>
      <c r="L11" s="172">
        <v>135669024</v>
      </c>
    </row>
    <row r="12" spans="1:12" ht="12">
      <c r="A12" s="160">
        <v>11060</v>
      </c>
      <c r="B12" s="452"/>
      <c r="C12" s="171" t="s">
        <v>61</v>
      </c>
      <c r="D12" s="172">
        <v>87904</v>
      </c>
      <c r="E12" s="172">
        <v>0</v>
      </c>
      <c r="F12" s="172">
        <v>0</v>
      </c>
      <c r="G12" s="172">
        <v>0</v>
      </c>
      <c r="H12" s="172">
        <v>155308</v>
      </c>
      <c r="I12" s="172">
        <v>0</v>
      </c>
      <c r="J12" s="172">
        <v>0</v>
      </c>
      <c r="K12" s="172">
        <v>0</v>
      </c>
      <c r="L12" s="172">
        <v>243212</v>
      </c>
    </row>
    <row r="13" spans="1:12" ht="12.75" thickBot="1">
      <c r="A13" s="160">
        <v>11070</v>
      </c>
      <c r="B13" s="452"/>
      <c r="C13" s="171" t="s">
        <v>163</v>
      </c>
      <c r="D13" s="172">
        <v>218434</v>
      </c>
      <c r="E13" s="172">
        <v>1567669</v>
      </c>
      <c r="F13" s="172">
        <v>0</v>
      </c>
      <c r="G13" s="172">
        <v>22823</v>
      </c>
      <c r="H13" s="172">
        <v>292901</v>
      </c>
      <c r="I13" s="172">
        <v>0</v>
      </c>
      <c r="J13" s="172">
        <v>905396</v>
      </c>
      <c r="K13" s="172">
        <v>0</v>
      </c>
      <c r="L13" s="172">
        <v>3007223</v>
      </c>
    </row>
    <row r="14" spans="1:12" ht="63" thickBot="1">
      <c r="A14" s="161">
        <v>11080</v>
      </c>
      <c r="B14" s="452"/>
      <c r="C14" s="209" t="s">
        <v>62</v>
      </c>
      <c r="D14" s="150">
        <v>67895911</v>
      </c>
      <c r="E14" s="150">
        <v>64295392</v>
      </c>
      <c r="F14" s="150">
        <v>31885007</v>
      </c>
      <c r="G14" s="150">
        <v>1140622</v>
      </c>
      <c r="H14" s="150">
        <v>68583069</v>
      </c>
      <c r="I14" s="150">
        <v>94694248</v>
      </c>
      <c r="J14" s="150">
        <v>33580354</v>
      </c>
      <c r="K14" s="150">
        <v>68473</v>
      </c>
      <c r="L14" s="170">
        <v>362143076</v>
      </c>
    </row>
    <row r="15" spans="1:12" ht="24.75">
      <c r="A15" s="160">
        <v>11090</v>
      </c>
      <c r="B15" s="452"/>
      <c r="C15" s="171" t="s">
        <v>164</v>
      </c>
      <c r="D15" s="172">
        <v>0</v>
      </c>
      <c r="E15" s="172">
        <v>0</v>
      </c>
      <c r="F15" s="172">
        <v>0</v>
      </c>
      <c r="G15" s="172">
        <v>0</v>
      </c>
      <c r="H15" s="172">
        <v>0</v>
      </c>
      <c r="I15" s="172">
        <v>0</v>
      </c>
      <c r="J15" s="172">
        <v>0</v>
      </c>
      <c r="K15" s="172">
        <v>0</v>
      </c>
      <c r="L15" s="172">
        <v>0</v>
      </c>
    </row>
    <row r="16" spans="1:12" ht="38.25" thickBot="1">
      <c r="A16" s="160">
        <v>11091</v>
      </c>
      <c r="B16" s="452"/>
      <c r="C16" s="171" t="s">
        <v>165</v>
      </c>
      <c r="D16" s="172">
        <v>0</v>
      </c>
      <c r="E16" s="172">
        <v>0</v>
      </c>
      <c r="F16" s="172">
        <v>0</v>
      </c>
      <c r="G16" s="172">
        <v>0</v>
      </c>
      <c r="H16" s="172">
        <v>0</v>
      </c>
      <c r="I16" s="172">
        <v>0</v>
      </c>
      <c r="J16" s="172">
        <v>0</v>
      </c>
      <c r="K16" s="172">
        <v>0</v>
      </c>
      <c r="L16" s="172">
        <v>0</v>
      </c>
    </row>
    <row r="17" spans="1:12" ht="51" thickBot="1">
      <c r="A17" s="161">
        <v>11092</v>
      </c>
      <c r="B17" s="452"/>
      <c r="C17" s="198" t="s">
        <v>166</v>
      </c>
      <c r="D17" s="151">
        <v>0</v>
      </c>
      <c r="E17" s="151">
        <v>0</v>
      </c>
      <c r="F17" s="151">
        <v>0</v>
      </c>
      <c r="G17" s="151">
        <v>0</v>
      </c>
      <c r="H17" s="151">
        <v>0</v>
      </c>
      <c r="I17" s="151">
        <v>0</v>
      </c>
      <c r="J17" s="151">
        <v>0</v>
      </c>
      <c r="K17" s="151">
        <v>0</v>
      </c>
      <c r="L17" s="168">
        <v>0</v>
      </c>
    </row>
    <row r="18" spans="1:12" ht="12">
      <c r="A18" s="160">
        <v>11000</v>
      </c>
      <c r="B18" s="452"/>
      <c r="C18" s="149" t="s">
        <v>63</v>
      </c>
      <c r="D18" s="152">
        <v>67895911</v>
      </c>
      <c r="E18" s="152">
        <v>64295392</v>
      </c>
      <c r="F18" s="152">
        <v>31885007</v>
      </c>
      <c r="G18" s="152">
        <v>1140622</v>
      </c>
      <c r="H18" s="152">
        <v>68583069</v>
      </c>
      <c r="I18" s="152">
        <v>94694248</v>
      </c>
      <c r="J18" s="152">
        <v>33580354</v>
      </c>
      <c r="K18" s="152">
        <v>68473</v>
      </c>
      <c r="L18" s="169">
        <v>362143076</v>
      </c>
    </row>
    <row r="19" spans="1:12" ht="12.75" customHeight="1">
      <c r="A19" s="157">
        <v>12010</v>
      </c>
      <c r="B19" s="453" t="s">
        <v>158</v>
      </c>
      <c r="C19" s="147" t="s">
        <v>159</v>
      </c>
      <c r="D19" s="172">
        <v>15487669</v>
      </c>
      <c r="E19" s="172">
        <v>15635489</v>
      </c>
      <c r="F19" s="172">
        <v>3756450</v>
      </c>
      <c r="G19" s="172">
        <v>1120391</v>
      </c>
      <c r="H19" s="172">
        <v>22089970</v>
      </c>
      <c r="I19" s="172">
        <v>13447243</v>
      </c>
      <c r="J19" s="172">
        <v>17328444</v>
      </c>
      <c r="K19" s="172">
        <v>55579</v>
      </c>
      <c r="L19" s="172">
        <v>88921235</v>
      </c>
    </row>
    <row r="20" spans="1:12" ht="12">
      <c r="A20" s="157">
        <v>12020</v>
      </c>
      <c r="B20" s="453"/>
      <c r="C20" s="147" t="s">
        <v>160</v>
      </c>
      <c r="D20" s="172">
        <v>18514350</v>
      </c>
      <c r="E20" s="172">
        <v>32811553</v>
      </c>
      <c r="F20" s="172">
        <v>6158730</v>
      </c>
      <c r="G20" s="172">
        <v>384550</v>
      </c>
      <c r="H20" s="172">
        <v>12561528</v>
      </c>
      <c r="I20" s="172">
        <v>24508924</v>
      </c>
      <c r="J20" s="172">
        <v>13657256</v>
      </c>
      <c r="K20" s="172">
        <v>0</v>
      </c>
      <c r="L20" s="172">
        <v>108596891</v>
      </c>
    </row>
    <row r="21" spans="1:12" ht="12">
      <c r="A21" s="157">
        <v>12030</v>
      </c>
      <c r="B21" s="453"/>
      <c r="C21" s="147" t="s">
        <v>167</v>
      </c>
      <c r="D21" s="172">
        <v>3530531</v>
      </c>
      <c r="E21" s="172">
        <v>0</v>
      </c>
      <c r="F21" s="172">
        <v>0</v>
      </c>
      <c r="G21" s="172">
        <v>601625</v>
      </c>
      <c r="H21" s="172">
        <v>229774</v>
      </c>
      <c r="I21" s="172">
        <v>51463</v>
      </c>
      <c r="J21" s="172">
        <v>326291</v>
      </c>
      <c r="K21" s="172">
        <v>0</v>
      </c>
      <c r="L21" s="172">
        <v>4739684</v>
      </c>
    </row>
    <row r="22" spans="1:12" ht="12">
      <c r="A22" s="157">
        <v>12040</v>
      </c>
      <c r="B22" s="453"/>
      <c r="C22" s="147" t="s">
        <v>162</v>
      </c>
      <c r="D22" s="172">
        <v>0</v>
      </c>
      <c r="E22" s="172">
        <v>2018425</v>
      </c>
      <c r="F22" s="172">
        <v>123064</v>
      </c>
      <c r="G22" s="172">
        <v>660000</v>
      </c>
      <c r="H22" s="172">
        <v>20048680</v>
      </c>
      <c r="I22" s="172">
        <v>661595</v>
      </c>
      <c r="J22" s="172">
        <v>0</v>
      </c>
      <c r="K22" s="172">
        <v>0</v>
      </c>
      <c r="L22" s="172">
        <v>23511764</v>
      </c>
    </row>
    <row r="23" spans="1:12" ht="24.75">
      <c r="A23" s="157">
        <v>12050</v>
      </c>
      <c r="B23" s="453"/>
      <c r="C23" s="147" t="s">
        <v>64</v>
      </c>
      <c r="D23" s="172">
        <v>0</v>
      </c>
      <c r="E23" s="172">
        <v>0</v>
      </c>
      <c r="F23" s="172">
        <v>0</v>
      </c>
      <c r="G23" s="172">
        <v>0</v>
      </c>
      <c r="H23" s="172">
        <v>0</v>
      </c>
      <c r="I23" s="172">
        <v>0</v>
      </c>
      <c r="J23" s="172">
        <v>0</v>
      </c>
      <c r="K23" s="172">
        <v>0</v>
      </c>
      <c r="L23" s="172">
        <v>0</v>
      </c>
    </row>
    <row r="24" spans="1:12" ht="12">
      <c r="A24" s="157">
        <v>12060</v>
      </c>
      <c r="B24" s="453"/>
      <c r="C24" s="147" t="s">
        <v>65</v>
      </c>
      <c r="D24" s="172">
        <v>0</v>
      </c>
      <c r="E24" s="172">
        <v>2644330</v>
      </c>
      <c r="F24" s="172">
        <v>27064</v>
      </c>
      <c r="G24" s="172">
        <v>6977</v>
      </c>
      <c r="H24" s="172">
        <v>0</v>
      </c>
      <c r="I24" s="172">
        <v>597964</v>
      </c>
      <c r="J24" s="172">
        <v>3874255</v>
      </c>
      <c r="K24" s="172">
        <v>0</v>
      </c>
      <c r="L24" s="172">
        <v>7150590</v>
      </c>
    </row>
    <row r="25" spans="1:12" ht="12">
      <c r="A25" s="157">
        <v>12070</v>
      </c>
      <c r="B25" s="453"/>
      <c r="C25" s="147" t="s">
        <v>66</v>
      </c>
      <c r="D25" s="172">
        <v>0</v>
      </c>
      <c r="E25" s="172">
        <v>0</v>
      </c>
      <c r="F25" s="172">
        <v>0</v>
      </c>
      <c r="G25" s="172">
        <v>0</v>
      </c>
      <c r="H25" s="172">
        <v>0</v>
      </c>
      <c r="I25" s="172">
        <v>0</v>
      </c>
      <c r="J25" s="172">
        <v>0</v>
      </c>
      <c r="K25" s="172">
        <v>0</v>
      </c>
      <c r="L25" s="172">
        <v>0</v>
      </c>
    </row>
    <row r="26" spans="1:12" ht="12">
      <c r="A26" s="157">
        <v>12080</v>
      </c>
      <c r="B26" s="453"/>
      <c r="C26" s="147" t="s">
        <v>242</v>
      </c>
      <c r="D26" s="172">
        <v>5008051</v>
      </c>
      <c r="E26" s="172">
        <v>8300460</v>
      </c>
      <c r="F26" s="172">
        <v>6134131</v>
      </c>
      <c r="G26" s="172">
        <v>47470</v>
      </c>
      <c r="H26" s="172">
        <v>9255331</v>
      </c>
      <c r="I26" s="172">
        <v>8555342</v>
      </c>
      <c r="J26" s="172">
        <v>16143937</v>
      </c>
      <c r="K26" s="172">
        <v>0</v>
      </c>
      <c r="L26" s="172">
        <v>53444722</v>
      </c>
    </row>
    <row r="27" spans="1:12" ht="12">
      <c r="A27" s="157">
        <v>12090</v>
      </c>
      <c r="B27" s="453"/>
      <c r="C27" s="147" t="s">
        <v>67</v>
      </c>
      <c r="D27" s="172">
        <v>0</v>
      </c>
      <c r="E27" s="172">
        <v>0</v>
      </c>
      <c r="F27" s="172">
        <v>0</v>
      </c>
      <c r="G27" s="172">
        <v>2451087</v>
      </c>
      <c r="H27" s="172">
        <v>364402</v>
      </c>
      <c r="I27" s="172">
        <v>0</v>
      </c>
      <c r="J27" s="172">
        <v>2452282</v>
      </c>
      <c r="K27" s="172">
        <v>0</v>
      </c>
      <c r="L27" s="172">
        <v>5267771</v>
      </c>
    </row>
    <row r="28" spans="1:12" ht="12">
      <c r="A28" s="157">
        <v>12100</v>
      </c>
      <c r="B28" s="453"/>
      <c r="C28" s="147" t="s">
        <v>68</v>
      </c>
      <c r="D28" s="172">
        <v>4219860</v>
      </c>
      <c r="E28" s="172">
        <v>0</v>
      </c>
      <c r="F28" s="172">
        <v>2539942</v>
      </c>
      <c r="G28" s="172">
        <v>0</v>
      </c>
      <c r="H28" s="172">
        <v>4145725</v>
      </c>
      <c r="I28" s="172">
        <v>6166990</v>
      </c>
      <c r="J28" s="172">
        <v>4432793</v>
      </c>
      <c r="K28" s="172">
        <v>0</v>
      </c>
      <c r="L28" s="173">
        <v>21505310</v>
      </c>
    </row>
    <row r="29" spans="1:12" ht="12">
      <c r="A29" s="158">
        <v>12000</v>
      </c>
      <c r="B29" s="454"/>
      <c r="C29" s="148" t="s">
        <v>69</v>
      </c>
      <c r="D29" s="151">
        <v>46760461</v>
      </c>
      <c r="E29" s="151">
        <v>61410257</v>
      </c>
      <c r="F29" s="151">
        <v>18739381</v>
      </c>
      <c r="G29" s="151">
        <v>5272100</v>
      </c>
      <c r="H29" s="151">
        <v>68695410</v>
      </c>
      <c r="I29" s="151">
        <v>53989521</v>
      </c>
      <c r="J29" s="151">
        <v>58215258</v>
      </c>
      <c r="K29" s="151">
        <v>55579</v>
      </c>
      <c r="L29" s="168">
        <v>313137967</v>
      </c>
    </row>
    <row r="30" spans="1:12" ht="12">
      <c r="A30" s="159">
        <v>10000</v>
      </c>
      <c r="B30" s="207"/>
      <c r="C30" s="149" t="s">
        <v>70</v>
      </c>
      <c r="D30" s="152">
        <v>114656372</v>
      </c>
      <c r="E30" s="152">
        <v>125705649</v>
      </c>
      <c r="F30" s="152">
        <v>50624388</v>
      </c>
      <c r="G30" s="152">
        <v>6412722</v>
      </c>
      <c r="H30" s="152">
        <v>137278479</v>
      </c>
      <c r="I30" s="152">
        <v>148683769</v>
      </c>
      <c r="J30" s="152">
        <v>91795612</v>
      </c>
      <c r="K30" s="152">
        <v>124052</v>
      </c>
      <c r="L30" s="169">
        <v>675281043</v>
      </c>
    </row>
    <row r="31" spans="1:12" ht="12">
      <c r="A31" s="40"/>
      <c r="B31" s="40"/>
      <c r="C31" s="448" t="s">
        <v>277</v>
      </c>
      <c r="D31" s="449"/>
      <c r="E31" s="449"/>
      <c r="F31" s="449"/>
      <c r="G31" s="449"/>
      <c r="H31" s="449"/>
      <c r="I31" s="449"/>
      <c r="J31" s="449"/>
      <c r="K31" s="449"/>
      <c r="L31" s="450"/>
    </row>
    <row r="32" spans="1:12" ht="12">
      <c r="A32" s="40"/>
      <c r="B32" s="40"/>
      <c r="C32" s="462"/>
      <c r="D32" s="463"/>
      <c r="E32" s="463"/>
      <c r="F32" s="463"/>
      <c r="G32" s="463"/>
      <c r="H32" s="463"/>
      <c r="I32" s="463"/>
      <c r="J32" s="463"/>
      <c r="K32" s="463"/>
      <c r="L32" s="464"/>
    </row>
    <row r="33" spans="1:12" ht="12">
      <c r="A33" s="40"/>
      <c r="B33" s="40"/>
      <c r="C33" s="466"/>
      <c r="D33" s="466"/>
      <c r="E33" s="466"/>
      <c r="F33" s="466"/>
      <c r="G33" s="466"/>
      <c r="H33" s="466"/>
      <c r="I33" s="466"/>
      <c r="J33" s="466"/>
      <c r="K33" s="466"/>
      <c r="L33" s="466"/>
    </row>
    <row r="34" spans="1:12" ht="12">
      <c r="A34" s="40"/>
      <c r="B34" s="40"/>
      <c r="C34" s="45"/>
      <c r="D34" s="45"/>
      <c r="E34" s="45"/>
      <c r="F34" s="45"/>
      <c r="G34" s="45"/>
      <c r="H34" s="45"/>
      <c r="I34" s="45"/>
      <c r="J34" s="45"/>
      <c r="K34" s="45"/>
      <c r="L34" s="45"/>
    </row>
    <row r="35" spans="1:12" ht="12">
      <c r="A35" s="40"/>
      <c r="B35" s="40"/>
      <c r="C35" s="45"/>
      <c r="D35" s="45"/>
      <c r="E35" s="45"/>
      <c r="F35" s="45"/>
      <c r="G35" s="45"/>
      <c r="H35" s="45"/>
      <c r="I35" s="45"/>
      <c r="J35" s="45"/>
      <c r="K35" s="45"/>
      <c r="L35" s="45"/>
    </row>
    <row r="36" spans="1:12" ht="12">
      <c r="A36" s="46"/>
      <c r="B36" s="46"/>
      <c r="C36" s="384"/>
      <c r="D36" s="384"/>
      <c r="E36" s="384"/>
      <c r="F36" s="384"/>
      <c r="G36" s="384"/>
      <c r="H36" s="384"/>
      <c r="I36" s="384"/>
      <c r="J36" s="384"/>
      <c r="K36" s="384"/>
      <c r="L36" s="384"/>
    </row>
    <row r="37" spans="1:12" ht="12">
      <c r="A37" s="38"/>
      <c r="B37" s="38"/>
      <c r="C37" s="385" t="s">
        <v>40</v>
      </c>
      <c r="D37" s="386"/>
      <c r="E37" s="386"/>
      <c r="F37" s="386"/>
      <c r="G37" s="386"/>
      <c r="H37" s="386"/>
      <c r="I37" s="386"/>
      <c r="J37" s="386"/>
      <c r="K37" s="386"/>
      <c r="L37" s="387"/>
    </row>
    <row r="38" spans="3:12" ht="12">
      <c r="C38" s="456" t="s">
        <v>281</v>
      </c>
      <c r="D38" s="457"/>
      <c r="E38" s="457"/>
      <c r="F38" s="457"/>
      <c r="G38" s="457"/>
      <c r="H38" s="457"/>
      <c r="I38" s="457"/>
      <c r="J38" s="457"/>
      <c r="K38" s="457"/>
      <c r="L38" s="458"/>
    </row>
    <row r="39" spans="1:12" ht="12.75" thickBot="1">
      <c r="A39" s="40"/>
      <c r="B39" s="40"/>
      <c r="C39" s="459" t="s">
        <v>266</v>
      </c>
      <c r="D39" s="460"/>
      <c r="E39" s="460"/>
      <c r="F39" s="460"/>
      <c r="G39" s="460"/>
      <c r="H39" s="460"/>
      <c r="I39" s="460"/>
      <c r="J39" s="460"/>
      <c r="K39" s="460"/>
      <c r="L39" s="461"/>
    </row>
    <row r="40" spans="1:12" ht="15.75" customHeight="1">
      <c r="A40" s="474" t="s">
        <v>22</v>
      </c>
      <c r="B40" s="208"/>
      <c r="C40" s="476" t="s">
        <v>243</v>
      </c>
      <c r="D40" s="446" t="s">
        <v>6</v>
      </c>
      <c r="E40" s="446" t="s">
        <v>59</v>
      </c>
      <c r="F40" s="446" t="s">
        <v>7</v>
      </c>
      <c r="G40" s="446" t="s">
        <v>14</v>
      </c>
      <c r="H40" s="446" t="s">
        <v>48</v>
      </c>
      <c r="I40" s="446" t="s">
        <v>30</v>
      </c>
      <c r="J40" s="446" t="s">
        <v>55</v>
      </c>
      <c r="K40" s="446" t="s">
        <v>9</v>
      </c>
      <c r="L40" s="444" t="s">
        <v>18</v>
      </c>
    </row>
    <row r="41" spans="1:12" ht="22.5" customHeight="1" thickBot="1">
      <c r="A41" s="475"/>
      <c r="B41" s="208"/>
      <c r="C41" s="477"/>
      <c r="D41" s="447"/>
      <c r="E41" s="447"/>
      <c r="F41" s="447"/>
      <c r="G41" s="447"/>
      <c r="H41" s="447"/>
      <c r="I41" s="447"/>
      <c r="J41" s="447"/>
      <c r="K41" s="447"/>
      <c r="L41" s="445"/>
    </row>
    <row r="42" spans="1:12" ht="12">
      <c r="A42" s="157">
        <v>21010</v>
      </c>
      <c r="B42" s="455" t="s">
        <v>168</v>
      </c>
      <c r="C42" s="155" t="s">
        <v>170</v>
      </c>
      <c r="D42" s="162">
        <v>0</v>
      </c>
      <c r="E42" s="162">
        <v>0</v>
      </c>
      <c r="F42" s="162">
        <v>323463</v>
      </c>
      <c r="G42" s="162">
        <v>74086</v>
      </c>
      <c r="H42" s="162">
        <v>0</v>
      </c>
      <c r="I42" s="162">
        <v>731129</v>
      </c>
      <c r="J42" s="162">
        <v>54506</v>
      </c>
      <c r="K42" s="162">
        <v>0</v>
      </c>
      <c r="L42" s="41">
        <v>1183184</v>
      </c>
    </row>
    <row r="43" spans="1:12" ht="12">
      <c r="A43" s="157">
        <v>21020</v>
      </c>
      <c r="B43" s="453"/>
      <c r="C43" s="155" t="s">
        <v>171</v>
      </c>
      <c r="D43" s="162">
        <v>60020892</v>
      </c>
      <c r="E43" s="162">
        <v>64795401</v>
      </c>
      <c r="F43" s="162">
        <v>16066385</v>
      </c>
      <c r="G43" s="162">
        <v>1671295</v>
      </c>
      <c r="H43" s="162">
        <v>66112722</v>
      </c>
      <c r="I43" s="162">
        <v>60220058</v>
      </c>
      <c r="J43" s="162">
        <v>40570724</v>
      </c>
      <c r="K43" s="162">
        <v>0</v>
      </c>
      <c r="L43" s="41">
        <v>309457477</v>
      </c>
    </row>
    <row r="44" spans="1:12" ht="12">
      <c r="A44" s="157">
        <v>21030</v>
      </c>
      <c r="B44" s="453"/>
      <c r="C44" s="155" t="s">
        <v>172</v>
      </c>
      <c r="D44" s="162">
        <v>1418257</v>
      </c>
      <c r="E44" s="162">
        <v>1098586</v>
      </c>
      <c r="F44" s="162">
        <v>4075317</v>
      </c>
      <c r="G44" s="162">
        <v>94247</v>
      </c>
      <c r="H44" s="162">
        <v>724248</v>
      </c>
      <c r="I44" s="162">
        <v>15305531</v>
      </c>
      <c r="J44" s="162">
        <v>4313651</v>
      </c>
      <c r="K44" s="162">
        <v>0</v>
      </c>
      <c r="L44" s="41">
        <v>27029837</v>
      </c>
    </row>
    <row r="45" spans="1:12" ht="12">
      <c r="A45" s="157">
        <v>21040</v>
      </c>
      <c r="B45" s="453"/>
      <c r="C45" s="155" t="s">
        <v>173</v>
      </c>
      <c r="D45" s="162">
        <v>11566209</v>
      </c>
      <c r="E45" s="162">
        <v>20654463</v>
      </c>
      <c r="F45" s="162">
        <v>5055729</v>
      </c>
      <c r="G45" s="162">
        <v>176979</v>
      </c>
      <c r="H45" s="162">
        <v>7454295</v>
      </c>
      <c r="I45" s="162">
        <v>15401565</v>
      </c>
      <c r="J45" s="162">
        <v>8587538</v>
      </c>
      <c r="K45" s="162">
        <v>0</v>
      </c>
      <c r="L45" s="41">
        <v>68896778</v>
      </c>
    </row>
    <row r="46" spans="1:12" ht="12">
      <c r="A46" s="157">
        <v>21050</v>
      </c>
      <c r="B46" s="453"/>
      <c r="C46" s="155" t="s">
        <v>174</v>
      </c>
      <c r="D46" s="162">
        <v>1441889</v>
      </c>
      <c r="E46" s="162">
        <v>0</v>
      </c>
      <c r="F46" s="162">
        <v>280101</v>
      </c>
      <c r="G46" s="162">
        <v>4660</v>
      </c>
      <c r="H46" s="162">
        <v>0</v>
      </c>
      <c r="I46" s="162">
        <v>742577</v>
      </c>
      <c r="J46" s="162">
        <v>0</v>
      </c>
      <c r="K46" s="162">
        <v>0</v>
      </c>
      <c r="L46" s="41">
        <v>2469227</v>
      </c>
    </row>
    <row r="47" spans="1:12" ht="12">
      <c r="A47" s="157">
        <v>21060</v>
      </c>
      <c r="B47" s="453"/>
      <c r="C47" s="155" t="s">
        <v>175</v>
      </c>
      <c r="D47" s="162">
        <v>0</v>
      </c>
      <c r="E47" s="162">
        <v>169771</v>
      </c>
      <c r="F47" s="162">
        <v>0</v>
      </c>
      <c r="G47" s="162">
        <v>0</v>
      </c>
      <c r="H47" s="162">
        <v>37981</v>
      </c>
      <c r="I47" s="162">
        <v>0</v>
      </c>
      <c r="J47" s="162">
        <v>1576155</v>
      </c>
      <c r="K47" s="162">
        <v>0</v>
      </c>
      <c r="L47" s="41">
        <v>1783907</v>
      </c>
    </row>
    <row r="48" spans="1:12" ht="12">
      <c r="A48" s="157">
        <v>21070</v>
      </c>
      <c r="B48" s="453"/>
      <c r="C48" s="155" t="s">
        <v>176</v>
      </c>
      <c r="D48" s="162">
        <v>592444</v>
      </c>
      <c r="E48" s="162">
        <v>429505</v>
      </c>
      <c r="F48" s="162">
        <v>148173</v>
      </c>
      <c r="G48" s="162">
        <v>41800</v>
      </c>
      <c r="H48" s="162">
        <v>218354</v>
      </c>
      <c r="I48" s="162">
        <v>398192</v>
      </c>
      <c r="J48" s="162">
        <v>310166</v>
      </c>
      <c r="K48" s="162">
        <v>0</v>
      </c>
      <c r="L48" s="41">
        <v>2138634</v>
      </c>
    </row>
    <row r="49" spans="1:12" ht="50.25">
      <c r="A49" s="163">
        <v>21071</v>
      </c>
      <c r="B49" s="453"/>
      <c r="C49" s="154" t="s">
        <v>71</v>
      </c>
      <c r="D49" s="164">
        <v>75039691</v>
      </c>
      <c r="E49" s="164">
        <v>87147726</v>
      </c>
      <c r="F49" s="164">
        <v>25949168</v>
      </c>
      <c r="G49" s="164">
        <v>2063067</v>
      </c>
      <c r="H49" s="164">
        <v>74547600</v>
      </c>
      <c r="I49" s="164">
        <v>92799052</v>
      </c>
      <c r="J49" s="164">
        <v>55412740</v>
      </c>
      <c r="K49" s="164">
        <v>0</v>
      </c>
      <c r="L49" s="170">
        <v>412959044</v>
      </c>
    </row>
    <row r="50" spans="1:12" ht="37.5">
      <c r="A50" s="157">
        <v>21072</v>
      </c>
      <c r="B50" s="453"/>
      <c r="C50" s="155" t="s">
        <v>72</v>
      </c>
      <c r="D50" s="162">
        <v>0</v>
      </c>
      <c r="E50" s="162">
        <v>0</v>
      </c>
      <c r="F50" s="162">
        <v>0</v>
      </c>
      <c r="G50" s="162">
        <v>0</v>
      </c>
      <c r="H50" s="162">
        <v>0</v>
      </c>
      <c r="I50" s="162">
        <v>0</v>
      </c>
      <c r="J50" s="162">
        <v>0</v>
      </c>
      <c r="K50" s="162">
        <v>0</v>
      </c>
      <c r="L50" s="172">
        <v>0</v>
      </c>
    </row>
    <row r="51" spans="1:12" ht="12">
      <c r="A51" s="163">
        <v>21000</v>
      </c>
      <c r="B51" s="453"/>
      <c r="C51" s="154" t="s">
        <v>73</v>
      </c>
      <c r="D51" s="164">
        <v>75039691</v>
      </c>
      <c r="E51" s="164">
        <v>87147726</v>
      </c>
      <c r="F51" s="164">
        <v>25949168</v>
      </c>
      <c r="G51" s="164">
        <v>2063067</v>
      </c>
      <c r="H51" s="164">
        <v>74547600</v>
      </c>
      <c r="I51" s="164">
        <v>92799052</v>
      </c>
      <c r="J51" s="164">
        <v>55412740</v>
      </c>
      <c r="K51" s="164">
        <v>0</v>
      </c>
      <c r="L51" s="170">
        <v>412959044</v>
      </c>
    </row>
    <row r="52" spans="1:12" ht="12">
      <c r="A52" s="157">
        <v>22010</v>
      </c>
      <c r="B52" s="453" t="s">
        <v>169</v>
      </c>
      <c r="C52" s="155" t="s">
        <v>170</v>
      </c>
      <c r="D52" s="162">
        <v>0</v>
      </c>
      <c r="E52" s="162">
        <v>0</v>
      </c>
      <c r="F52" s="162">
        <v>2240393</v>
      </c>
      <c r="G52" s="162">
        <v>477954</v>
      </c>
      <c r="H52" s="162">
        <v>0</v>
      </c>
      <c r="I52" s="162">
        <v>1136235</v>
      </c>
      <c r="J52" s="162">
        <v>1621643</v>
      </c>
      <c r="K52" s="162">
        <v>0</v>
      </c>
      <c r="L52" s="41">
        <v>5476225</v>
      </c>
    </row>
    <row r="53" spans="1:12" ht="12">
      <c r="A53" s="157">
        <v>22020</v>
      </c>
      <c r="B53" s="453"/>
      <c r="C53" s="155" t="s">
        <v>177</v>
      </c>
      <c r="D53" s="162">
        <v>0</v>
      </c>
      <c r="E53" s="162">
        <v>4214</v>
      </c>
      <c r="F53" s="162">
        <v>0</v>
      </c>
      <c r="G53" s="162">
        <v>0</v>
      </c>
      <c r="H53" s="162">
        <v>329497</v>
      </c>
      <c r="I53" s="162">
        <v>0</v>
      </c>
      <c r="J53" s="162">
        <v>0</v>
      </c>
      <c r="K53" s="162">
        <v>0</v>
      </c>
      <c r="L53" s="41">
        <v>333711</v>
      </c>
    </row>
    <row r="54" spans="1:12" ht="12">
      <c r="A54" s="157">
        <v>22030</v>
      </c>
      <c r="B54" s="453"/>
      <c r="C54" s="155" t="s">
        <v>172</v>
      </c>
      <c r="D54" s="162">
        <v>0</v>
      </c>
      <c r="E54" s="162">
        <v>0</v>
      </c>
      <c r="F54" s="162">
        <v>30387</v>
      </c>
      <c r="G54" s="162">
        <v>29002</v>
      </c>
      <c r="H54" s="162">
        <v>0</v>
      </c>
      <c r="I54" s="162">
        <v>0</v>
      </c>
      <c r="J54" s="162">
        <v>0</v>
      </c>
      <c r="K54" s="162">
        <v>0</v>
      </c>
      <c r="L54" s="41">
        <v>59389</v>
      </c>
    </row>
    <row r="55" spans="1:12" ht="12">
      <c r="A55" s="157">
        <v>22040</v>
      </c>
      <c r="B55" s="453"/>
      <c r="C55" s="155" t="s">
        <v>173</v>
      </c>
      <c r="D55" s="162">
        <v>0</v>
      </c>
      <c r="E55" s="162">
        <v>0</v>
      </c>
      <c r="F55" s="162">
        <v>2696960</v>
      </c>
      <c r="G55" s="162">
        <v>0</v>
      </c>
      <c r="H55" s="162">
        <v>0</v>
      </c>
      <c r="I55" s="162">
        <v>3940247</v>
      </c>
      <c r="J55" s="162">
        <v>90939</v>
      </c>
      <c r="K55" s="162">
        <v>0</v>
      </c>
      <c r="L55" s="41">
        <v>6728146</v>
      </c>
    </row>
    <row r="56" spans="1:12" ht="12">
      <c r="A56" s="157">
        <v>22050</v>
      </c>
      <c r="B56" s="453"/>
      <c r="C56" s="155" t="s">
        <v>74</v>
      </c>
      <c r="D56" s="162">
        <v>8115097</v>
      </c>
      <c r="E56" s="162">
        <v>7179036</v>
      </c>
      <c r="F56" s="162">
        <v>3346269</v>
      </c>
      <c r="G56" s="162">
        <v>607557</v>
      </c>
      <c r="H56" s="162">
        <v>7687179</v>
      </c>
      <c r="I56" s="162">
        <v>9782367</v>
      </c>
      <c r="J56" s="162">
        <v>9492208</v>
      </c>
      <c r="K56" s="162">
        <v>0</v>
      </c>
      <c r="L56" s="41">
        <v>46209713</v>
      </c>
    </row>
    <row r="57" spans="1:12" ht="12">
      <c r="A57" s="157">
        <v>22060</v>
      </c>
      <c r="B57" s="453"/>
      <c r="C57" s="155" t="s">
        <v>175</v>
      </c>
      <c r="D57" s="162">
        <v>0</v>
      </c>
      <c r="E57" s="162">
        <v>0</v>
      </c>
      <c r="F57" s="162">
        <v>0</v>
      </c>
      <c r="G57" s="162">
        <v>67620</v>
      </c>
      <c r="H57" s="162">
        <v>0</v>
      </c>
      <c r="I57" s="162">
        <v>0</v>
      </c>
      <c r="J57" s="162">
        <v>0</v>
      </c>
      <c r="K57" s="162">
        <v>0</v>
      </c>
      <c r="L57" s="41">
        <v>67620</v>
      </c>
    </row>
    <row r="58" spans="1:12" ht="12">
      <c r="A58" s="157">
        <v>22070</v>
      </c>
      <c r="B58" s="453"/>
      <c r="C58" s="155" t="s">
        <v>176</v>
      </c>
      <c r="D58" s="162">
        <v>0</v>
      </c>
      <c r="E58" s="162">
        <v>0</v>
      </c>
      <c r="F58" s="162">
        <v>0</v>
      </c>
      <c r="G58" s="162">
        <v>0</v>
      </c>
      <c r="H58" s="162">
        <v>0</v>
      </c>
      <c r="I58" s="162">
        <v>0</v>
      </c>
      <c r="J58" s="162">
        <v>0</v>
      </c>
      <c r="K58" s="162">
        <v>0</v>
      </c>
      <c r="L58" s="42">
        <v>0</v>
      </c>
    </row>
    <row r="59" spans="1:12" ht="12">
      <c r="A59" s="158">
        <v>22000</v>
      </c>
      <c r="B59" s="454"/>
      <c r="C59" s="165" t="s">
        <v>75</v>
      </c>
      <c r="D59" s="166">
        <v>8115097</v>
      </c>
      <c r="E59" s="166">
        <v>7183250</v>
      </c>
      <c r="F59" s="166">
        <v>8314009</v>
      </c>
      <c r="G59" s="166">
        <v>1182133</v>
      </c>
      <c r="H59" s="166">
        <v>8016676</v>
      </c>
      <c r="I59" s="166">
        <v>14858849</v>
      </c>
      <c r="J59" s="166">
        <v>11204790</v>
      </c>
      <c r="K59" s="166">
        <v>0</v>
      </c>
      <c r="L59" s="168">
        <v>58874804</v>
      </c>
    </row>
    <row r="60" spans="1:12" ht="12">
      <c r="A60" s="159">
        <v>20000</v>
      </c>
      <c r="B60" s="210"/>
      <c r="C60" s="149" t="s">
        <v>25</v>
      </c>
      <c r="D60" s="167">
        <v>83154788</v>
      </c>
      <c r="E60" s="167">
        <v>94330976</v>
      </c>
      <c r="F60" s="167">
        <v>34263177</v>
      </c>
      <c r="G60" s="167">
        <v>3245200</v>
      </c>
      <c r="H60" s="167">
        <v>82564276</v>
      </c>
      <c r="I60" s="167">
        <v>107657901</v>
      </c>
      <c r="J60" s="167">
        <v>66617530</v>
      </c>
      <c r="K60" s="167">
        <v>0</v>
      </c>
      <c r="L60" s="169">
        <v>471833848</v>
      </c>
    </row>
    <row r="61" spans="1:12" ht="12">
      <c r="A61" s="157">
        <v>23010</v>
      </c>
      <c r="B61" s="441" t="s">
        <v>3</v>
      </c>
      <c r="C61" s="147" t="s">
        <v>185</v>
      </c>
      <c r="D61" s="162">
        <v>712117</v>
      </c>
      <c r="E61" s="162">
        <v>19353268</v>
      </c>
      <c r="F61" s="162">
        <v>10201838</v>
      </c>
      <c r="G61" s="162">
        <v>2407841</v>
      </c>
      <c r="H61" s="162">
        <v>17156419</v>
      </c>
      <c r="I61" s="162">
        <v>26715265</v>
      </c>
      <c r="J61" s="162">
        <v>15295045</v>
      </c>
      <c r="K61" s="162">
        <v>80000</v>
      </c>
      <c r="L61" s="41">
        <v>91921793</v>
      </c>
    </row>
    <row r="62" spans="1:12" ht="12">
      <c r="A62" s="157">
        <v>23020</v>
      </c>
      <c r="B62" s="442"/>
      <c r="C62" s="147" t="s">
        <v>76</v>
      </c>
      <c r="D62" s="162">
        <v>21653350</v>
      </c>
      <c r="E62" s="162">
        <v>12702774</v>
      </c>
      <c r="F62" s="162">
        <v>2546078</v>
      </c>
      <c r="G62" s="162">
        <v>-349791</v>
      </c>
      <c r="H62" s="162">
        <v>25068643</v>
      </c>
      <c r="I62" s="162">
        <v>6704907</v>
      </c>
      <c r="J62" s="162">
        <v>7130283</v>
      </c>
      <c r="K62" s="162">
        <v>21140</v>
      </c>
      <c r="L62" s="41">
        <v>75477384</v>
      </c>
    </row>
    <row r="63" spans="1:12" ht="12">
      <c r="A63" s="157">
        <v>23030</v>
      </c>
      <c r="B63" s="442"/>
      <c r="C63" s="147" t="s">
        <v>77</v>
      </c>
      <c r="D63" s="162">
        <v>0</v>
      </c>
      <c r="E63" s="162">
        <v>0</v>
      </c>
      <c r="F63" s="162">
        <v>0</v>
      </c>
      <c r="G63" s="162">
        <v>0</v>
      </c>
      <c r="H63" s="162">
        <v>0</v>
      </c>
      <c r="I63" s="162">
        <v>0</v>
      </c>
      <c r="J63" s="162">
        <v>0</v>
      </c>
      <c r="K63" s="162">
        <v>0</v>
      </c>
      <c r="L63" s="41">
        <v>0</v>
      </c>
    </row>
    <row r="64" spans="1:12" ht="12">
      <c r="A64" s="157">
        <v>23040</v>
      </c>
      <c r="B64" s="442"/>
      <c r="C64" s="147" t="s">
        <v>78</v>
      </c>
      <c r="D64" s="162">
        <v>0</v>
      </c>
      <c r="E64" s="162">
        <v>0</v>
      </c>
      <c r="F64" s="162">
        <v>0</v>
      </c>
      <c r="G64" s="162">
        <v>0</v>
      </c>
      <c r="H64" s="162">
        <v>0</v>
      </c>
      <c r="I64" s="162">
        <v>0</v>
      </c>
      <c r="J64" s="162">
        <v>0</v>
      </c>
      <c r="K64" s="162">
        <v>0</v>
      </c>
      <c r="L64" s="41">
        <v>0</v>
      </c>
    </row>
    <row r="65" spans="1:12" ht="12">
      <c r="A65" s="157">
        <v>23050</v>
      </c>
      <c r="B65" s="442"/>
      <c r="C65" s="147" t="s">
        <v>79</v>
      </c>
      <c r="D65" s="162">
        <v>0</v>
      </c>
      <c r="E65" s="162">
        <v>0</v>
      </c>
      <c r="F65" s="162">
        <v>0</v>
      </c>
      <c r="G65" s="162">
        <v>0</v>
      </c>
      <c r="H65" s="162">
        <v>0</v>
      </c>
      <c r="I65" s="162">
        <v>0</v>
      </c>
      <c r="J65" s="162">
        <v>0</v>
      </c>
      <c r="K65" s="162">
        <v>0</v>
      </c>
      <c r="L65" s="41">
        <v>0</v>
      </c>
    </row>
    <row r="66" spans="1:12" ht="12">
      <c r="A66" s="157">
        <v>23060</v>
      </c>
      <c r="B66" s="442"/>
      <c r="C66" s="147" t="s">
        <v>24</v>
      </c>
      <c r="D66" s="162">
        <v>11564785</v>
      </c>
      <c r="E66" s="162">
        <v>-726446</v>
      </c>
      <c r="F66" s="162">
        <v>0</v>
      </c>
      <c r="G66" s="162">
        <v>1399546</v>
      </c>
      <c r="H66" s="162">
        <v>11049248</v>
      </c>
      <c r="I66" s="162">
        <v>0</v>
      </c>
      <c r="J66" s="162">
        <v>724496</v>
      </c>
      <c r="K66" s="162">
        <v>20950</v>
      </c>
      <c r="L66" s="41">
        <v>24032579</v>
      </c>
    </row>
    <row r="67" spans="1:12" ht="12">
      <c r="A67" s="157">
        <v>23070</v>
      </c>
      <c r="B67" s="442"/>
      <c r="C67" s="147" t="s">
        <v>186</v>
      </c>
      <c r="D67" s="162">
        <v>9961762</v>
      </c>
      <c r="E67" s="162">
        <v>45077</v>
      </c>
      <c r="F67" s="162">
        <v>5161850</v>
      </c>
      <c r="G67" s="162">
        <v>-290074</v>
      </c>
      <c r="H67" s="162">
        <v>4803690</v>
      </c>
      <c r="I67" s="162">
        <v>10865280</v>
      </c>
      <c r="J67" s="162">
        <v>2897512</v>
      </c>
      <c r="K67" s="162">
        <v>1962</v>
      </c>
      <c r="L67" s="41">
        <v>33447059</v>
      </c>
    </row>
    <row r="68" spans="1:12" ht="12">
      <c r="A68" s="157">
        <v>23071</v>
      </c>
      <c r="B68" s="442"/>
      <c r="C68" s="147" t="s">
        <v>187</v>
      </c>
      <c r="D68" s="162">
        <v>-12390430</v>
      </c>
      <c r="E68" s="162">
        <v>0</v>
      </c>
      <c r="F68" s="162">
        <v>-1548555</v>
      </c>
      <c r="G68" s="162">
        <v>0</v>
      </c>
      <c r="H68" s="162">
        <v>-3363797</v>
      </c>
      <c r="I68" s="162">
        <v>-3259584</v>
      </c>
      <c r="J68" s="162">
        <v>-869254</v>
      </c>
      <c r="K68" s="162">
        <v>0</v>
      </c>
      <c r="L68" s="41">
        <v>-21431620</v>
      </c>
    </row>
    <row r="69" spans="1:12" ht="24.75">
      <c r="A69" s="163">
        <v>23072</v>
      </c>
      <c r="B69" s="442"/>
      <c r="C69" s="156" t="s">
        <v>80</v>
      </c>
      <c r="D69" s="164">
        <v>31501584</v>
      </c>
      <c r="E69" s="164">
        <v>31374673</v>
      </c>
      <c r="F69" s="164">
        <v>16361211</v>
      </c>
      <c r="G69" s="164">
        <v>3167522</v>
      </c>
      <c r="H69" s="164">
        <v>54714203</v>
      </c>
      <c r="I69" s="164">
        <v>41025868</v>
      </c>
      <c r="J69" s="164">
        <v>25178082</v>
      </c>
      <c r="K69" s="164">
        <v>124052</v>
      </c>
      <c r="L69" s="170">
        <v>203447195</v>
      </c>
    </row>
    <row r="70" spans="1:12" ht="12">
      <c r="A70" s="157">
        <v>23073</v>
      </c>
      <c r="B70" s="442"/>
      <c r="C70" s="147" t="s">
        <v>81</v>
      </c>
      <c r="D70" s="162">
        <v>0</v>
      </c>
      <c r="E70" s="162">
        <v>0</v>
      </c>
      <c r="F70" s="162">
        <v>0</v>
      </c>
      <c r="G70" s="162">
        <v>0</v>
      </c>
      <c r="H70" s="162">
        <v>0</v>
      </c>
      <c r="I70" s="162">
        <v>0</v>
      </c>
      <c r="J70" s="162">
        <v>0</v>
      </c>
      <c r="K70" s="162">
        <v>0</v>
      </c>
      <c r="L70" s="42">
        <v>0</v>
      </c>
    </row>
    <row r="71" spans="1:12" ht="12">
      <c r="A71" s="158">
        <v>23000</v>
      </c>
      <c r="B71" s="443"/>
      <c r="C71" s="148" t="s">
        <v>82</v>
      </c>
      <c r="D71" s="166">
        <v>31501584</v>
      </c>
      <c r="E71" s="166">
        <v>31374673</v>
      </c>
      <c r="F71" s="166">
        <v>16361211</v>
      </c>
      <c r="G71" s="166">
        <v>3167522</v>
      </c>
      <c r="H71" s="166">
        <v>54714203</v>
      </c>
      <c r="I71" s="166">
        <v>41025868</v>
      </c>
      <c r="J71" s="166">
        <v>25178082</v>
      </c>
      <c r="K71" s="166">
        <v>124052</v>
      </c>
      <c r="L71" s="168">
        <v>203447195</v>
      </c>
    </row>
    <row r="72" spans="1:12" ht="12">
      <c r="A72" s="159">
        <v>24000</v>
      </c>
      <c r="B72" s="207"/>
      <c r="C72" s="149" t="s">
        <v>83</v>
      </c>
      <c r="D72" s="167">
        <v>114656372</v>
      </c>
      <c r="E72" s="167">
        <v>125705649</v>
      </c>
      <c r="F72" s="167">
        <v>50624388</v>
      </c>
      <c r="G72" s="167">
        <v>6412722</v>
      </c>
      <c r="H72" s="167">
        <v>137278479</v>
      </c>
      <c r="I72" s="167">
        <v>148683769</v>
      </c>
      <c r="J72" s="167">
        <v>91795612</v>
      </c>
      <c r="K72" s="167">
        <v>124052</v>
      </c>
      <c r="L72" s="169">
        <v>675281043</v>
      </c>
    </row>
    <row r="73" spans="1:12" ht="12">
      <c r="A73" s="44"/>
      <c r="B73" s="44"/>
      <c r="C73" s="467" t="s">
        <v>277</v>
      </c>
      <c r="D73" s="468"/>
      <c r="E73" s="468"/>
      <c r="F73" s="468"/>
      <c r="G73" s="468"/>
      <c r="H73" s="468"/>
      <c r="I73" s="468"/>
      <c r="J73" s="468"/>
      <c r="K73" s="468"/>
      <c r="L73" s="469"/>
    </row>
    <row r="74" spans="3:12" ht="12">
      <c r="C74" s="470"/>
      <c r="D74" s="471"/>
      <c r="E74" s="471"/>
      <c r="F74" s="471"/>
      <c r="G74" s="471"/>
      <c r="H74" s="471"/>
      <c r="I74" s="471"/>
      <c r="J74" s="471"/>
      <c r="K74" s="471"/>
      <c r="L74" s="472"/>
    </row>
    <row r="75" spans="3:12" ht="12">
      <c r="C75" s="473"/>
      <c r="D75" s="473"/>
      <c r="E75" s="473"/>
      <c r="F75" s="473"/>
      <c r="G75" s="473"/>
      <c r="H75" s="473"/>
      <c r="I75" s="473"/>
      <c r="J75" s="473"/>
      <c r="K75" s="473"/>
      <c r="L75" s="473"/>
    </row>
  </sheetData>
  <sheetProtection/>
  <mergeCells count="41">
    <mergeCell ref="C75:L75"/>
    <mergeCell ref="A5:A6"/>
    <mergeCell ref="C5:C6"/>
    <mergeCell ref="A40:A41"/>
    <mergeCell ref="C40:C41"/>
    <mergeCell ref="C36:L36"/>
    <mergeCell ref="C33:L33"/>
    <mergeCell ref="C73:L73"/>
    <mergeCell ref="C74:L74"/>
    <mergeCell ref="H40:H41"/>
    <mergeCell ref="E40:E41"/>
    <mergeCell ref="H5:H6"/>
    <mergeCell ref="C37:L37"/>
    <mergeCell ref="J40:J41"/>
    <mergeCell ref="D40:D41"/>
    <mergeCell ref="C1:L1"/>
    <mergeCell ref="C2:L2"/>
    <mergeCell ref="C3:L3"/>
    <mergeCell ref="C32:L32"/>
    <mergeCell ref="D5:D6"/>
    <mergeCell ref="E5:E6"/>
    <mergeCell ref="F5:F6"/>
    <mergeCell ref="J5:J6"/>
    <mergeCell ref="C4:L4"/>
    <mergeCell ref="K5:K6"/>
    <mergeCell ref="B42:B51"/>
    <mergeCell ref="B52:B59"/>
    <mergeCell ref="F40:F41"/>
    <mergeCell ref="C38:L38"/>
    <mergeCell ref="K40:K41"/>
    <mergeCell ref="C39:L39"/>
    <mergeCell ref="B61:B71"/>
    <mergeCell ref="L5:L6"/>
    <mergeCell ref="I5:I6"/>
    <mergeCell ref="G40:G41"/>
    <mergeCell ref="L40:L41"/>
    <mergeCell ref="I40:I41"/>
    <mergeCell ref="G5:G6"/>
    <mergeCell ref="C31:L31"/>
    <mergeCell ref="B7:B18"/>
    <mergeCell ref="B19:B29"/>
  </mergeCells>
  <printOptions horizontalCentered="1" verticalCentered="1"/>
  <pageMargins left="0.5905511811023623" right="0.5905511811023623" top="0.7874015748031497" bottom="0.7874015748031497" header="0" footer="0"/>
  <pageSetup fitToHeight="1" fitToWidth="1" horizontalDpi="600" verticalDpi="600" orientation="landscape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Familia Poblete Montecino</dc:creator>
  <cp:keywords/>
  <dc:description/>
  <cp:lastModifiedBy>Raul Poblete</cp:lastModifiedBy>
  <cp:lastPrinted>2013-03-08T16:05:01Z</cp:lastPrinted>
  <dcterms:created xsi:type="dcterms:W3CDTF">2001-05-01T21:47:49Z</dcterms:created>
  <dcterms:modified xsi:type="dcterms:W3CDTF">2013-08-19T19:13:57Z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