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895" activeTab="0"/>
  </bookViews>
  <sheets>
    <sheet name="Indice" sheetId="1" r:id="rId1"/>
    <sheet name="Result financieros comparados" sheetId="2" r:id="rId2"/>
    <sheet name="Princip indica financieros" sheetId="3" r:id="rId3"/>
    <sheet name="Balance general por rubros" sheetId="4" r:id="rId4"/>
    <sheet name="Estado resultados por rubros" sheetId="5" r:id="rId5"/>
    <sheet name="Estado flujo por rubros" sheetId="6" r:id="rId6"/>
    <sheet name="Balance general isapres abierta" sheetId="7" r:id="rId7"/>
    <sheet name="Balance general isapres cerrada" sheetId="8" r:id="rId8"/>
    <sheet name="Estado resultados isapres abier" sheetId="9" r:id="rId9"/>
    <sheet name="Estado resultados isapres cerra" sheetId="10" r:id="rId10"/>
    <sheet name="Estado flujo isapres abiertas" sheetId="11" r:id="rId11"/>
    <sheet name="Estado flujo isapres cerradas" sheetId="12" r:id="rId12"/>
  </sheets>
  <definedNames>
    <definedName name="__123Graph_A" localSheetId="1" hidden="1">'Result financieros comparados'!#REF!</definedName>
    <definedName name="__123Graph_Apm93" localSheetId="1" hidden="1">'Result financieros comparados'!#REF!</definedName>
    <definedName name="__123Graph_Bpm93" localSheetId="1" hidden="1">'Result financieros comparados'!#REF!</definedName>
    <definedName name="__123Graph_X" localSheetId="1" hidden="1">'Result financieros comparados'!#REF!</definedName>
    <definedName name="__123Graph_Xpm93" localSheetId="1" hidden="1">'Result financieros comparados'!#REF!</definedName>
    <definedName name="_Fill" hidden="1">#REF!</definedName>
    <definedName name="_Key1" localSheetId="2" hidden="1">#REF!</definedName>
    <definedName name="_Key1" localSheetId="1" hidden="1">'Result financieros comparados'!#REF!</definedName>
    <definedName name="_Key1" hidden="1">#REF!</definedName>
    <definedName name="_Order1" localSheetId="3" hidden="1">255</definedName>
    <definedName name="_Order1" localSheetId="5" hidden="1">255</definedName>
    <definedName name="_Order1" localSheetId="4" hidden="1">255</definedName>
    <definedName name="_Order1" hidden="1">0</definedName>
    <definedName name="_Order2" localSheetId="2" hidden="1">0</definedName>
    <definedName name="_Order2" hidden="1">255</definedName>
    <definedName name="_Sort" hidden="1">#REF!</definedName>
    <definedName name="A_impresión_IM" localSheetId="3">'Balance general por rubros'!$P$4:$P$6</definedName>
    <definedName name="A_impresión_IM" localSheetId="5">'Estado flujo por rubros'!$N$8:$N$9</definedName>
    <definedName name="A_impresión_IM" localSheetId="4">'Estado resultados por rubros'!$Q$7:$Q$8</definedName>
    <definedName name="A_impresión_IM" localSheetId="2">'Princip indica financieros'!#REF!</definedName>
    <definedName name="A_impresión_IM" localSheetId="1">'Result financieros comparados'!#REF!</definedName>
    <definedName name="_xlnm.Print_Area" localSheetId="6">'Balance general isapres abierta'!$A$1:$L$38,'Balance general isapres abierta'!$A$41:$L$81</definedName>
    <definedName name="_xlnm.Print_Area" localSheetId="7">'Balance general isapres cerrada'!$B$1:$I$39,'Balance general isapres cerrada'!$B$41:$I$82</definedName>
    <definedName name="_xlnm.Print_Area" localSheetId="3">'Balance general por rubros'!$A$1:$M$26</definedName>
    <definedName name="_xlnm.Print_Area" localSheetId="10">'Estado flujo isapres abiertas'!$A$1:$L$56</definedName>
    <definedName name="_xlnm.Print_Area" localSheetId="11">'Estado flujo isapres cerradas'!$B$1:$I$57</definedName>
    <definedName name="_xlnm.Print_Area" localSheetId="5">'Estado flujo por rubros'!$A$1:$J$30</definedName>
    <definedName name="_xlnm.Print_Area" localSheetId="8">'Estado resultados isapres abier'!$A$1:$L$42</definedName>
    <definedName name="_xlnm.Print_Area" localSheetId="9">'Estado resultados isapres cerra'!$B$1:$I$43</definedName>
    <definedName name="_xlnm.Print_Area" localSheetId="4">'Estado resultados por rubros'!$A$1:$M$28</definedName>
    <definedName name="_xlnm.Print_Area" localSheetId="0">'Indice'!$A$1:$C$20</definedName>
    <definedName name="_xlnm.Print_Area" localSheetId="2">'Princip indica financieros'!$B$2:$H$30</definedName>
    <definedName name="_xlnm.Print_Area" localSheetId="1">'Result financieros comparados'!$A$1:$I$45</definedName>
    <definedName name="sep" localSheetId="1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<sst xmlns="http://schemas.openxmlformats.org/spreadsheetml/2006/main" count="978" uniqueCount="430">
  <si>
    <t>Valores</t>
  </si>
  <si>
    <t xml:space="preserve">     Nº de isapres en operación</t>
  </si>
  <si>
    <t>1.- Estado de resultados (en mill. de $)</t>
  </si>
  <si>
    <t xml:space="preserve">      Ingresos operacionales</t>
  </si>
  <si>
    <t xml:space="preserve">      Costos de operación</t>
  </si>
  <si>
    <t xml:space="preserve">      Gastos adm. y vtas.</t>
  </si>
  <si>
    <t xml:space="preserve">      Resultado operacional</t>
  </si>
  <si>
    <t xml:space="preserve">      Resultado no operacional</t>
  </si>
  <si>
    <t xml:space="preserve">      Resultado ejercicio</t>
  </si>
  <si>
    <t>2.- Estructura del ingreso operacional (en mill. de $)</t>
  </si>
  <si>
    <t xml:space="preserve">      Cotización legal 7%</t>
  </si>
  <si>
    <t xml:space="preserve">      Cotización adicional voluntaria</t>
  </si>
  <si>
    <t xml:space="preserve">      Aporte empleadores</t>
  </si>
  <si>
    <t xml:space="preserve">      Total ingreso operacional</t>
  </si>
  <si>
    <t>3.- Estructura del costo de operación (en mill. de $)</t>
  </si>
  <si>
    <t xml:space="preserve">      Prestaciones de salud</t>
  </si>
  <si>
    <t xml:space="preserve">      Subsidios incapacidad laboral</t>
  </si>
  <si>
    <t xml:space="preserve">      Provisión prestaciones ocurridas y no liquidadas</t>
  </si>
  <si>
    <t xml:space="preserve">      Otros costos </t>
  </si>
  <si>
    <t xml:space="preserve">      Cápita</t>
  </si>
  <si>
    <t xml:space="preserve">      Total costo de operación</t>
  </si>
  <si>
    <t>4.- Indicadores financieros</t>
  </si>
  <si>
    <t xml:space="preserve">      Liquidez (activo circulante/pasivo circulante) (veces)</t>
  </si>
  <si>
    <t xml:space="preserve">      Endeudamiento (pasivo exigible/patrimonio) (veces)</t>
  </si>
  <si>
    <t xml:space="preserve">      Rentabilidad (resultado ejercicio/capital y reservas) (%)</t>
  </si>
  <si>
    <t xml:space="preserve">      Gestión (activo fijo/activo total) (%)</t>
  </si>
  <si>
    <t>5.- Indicadores promedio mensual (en $)</t>
  </si>
  <si>
    <t xml:space="preserve">      Cotización total por cotizante</t>
  </si>
  <si>
    <t xml:space="preserve">      Cotización adicional voluntaria por cotizante</t>
  </si>
  <si>
    <t xml:space="preserve">      Costo operacional por beneficiario</t>
  </si>
  <si>
    <t xml:space="preserve">      Costo en prestaciones por beneficiario</t>
  </si>
  <si>
    <t xml:space="preserve">      Costo en subsidios por cotizante</t>
  </si>
  <si>
    <t xml:space="preserve">      Gasto de adm. y vtas. por beneficiario</t>
  </si>
  <si>
    <t>PRINCIPALES INDICADORES FINANCIEROS POR ISAPRE</t>
  </si>
  <si>
    <t>Patrimonio</t>
  </si>
  <si>
    <t>Cód.</t>
  </si>
  <si>
    <t>Isapres</t>
  </si>
  <si>
    <t>(veces)</t>
  </si>
  <si>
    <t>(%)</t>
  </si>
  <si>
    <t>Colmena Golden Cross</t>
  </si>
  <si>
    <t>Normédica</t>
  </si>
  <si>
    <t>Vida Tres</t>
  </si>
  <si>
    <t>Isapre Banmédica</t>
  </si>
  <si>
    <t>Alemana Salud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</si>
  <si>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</si>
  <si>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</si>
  <si>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</si>
  <si>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</si>
  <si>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</si>
  <si>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</si>
  <si>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</si>
  <si>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</si>
  <si>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</si>
  <si>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</si>
  <si>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</si>
  <si>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</si>
  <si>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Circulante</t>
  </si>
  <si>
    <t>Fijo</t>
  </si>
  <si>
    <t>L. plazo</t>
  </si>
  <si>
    <t xml:space="preserve">Interes min. </t>
  </si>
  <si>
    <t xml:space="preserve">Utilidad </t>
  </si>
  <si>
    <t>Interés</t>
  </si>
  <si>
    <t>(pérdida)</t>
  </si>
  <si>
    <t>minoritario</t>
  </si>
  <si>
    <t>(menos)</t>
  </si>
  <si>
    <t>consolidada</t>
  </si>
  <si>
    <t>Cod</t>
  </si>
  <si>
    <t>Cuentas</t>
  </si>
  <si>
    <t>11010</t>
  </si>
  <si>
    <t>Disponible</t>
  </si>
  <si>
    <t>11020</t>
  </si>
  <si>
    <t>Inversiones financieras</t>
  </si>
  <si>
    <t>11030</t>
  </si>
  <si>
    <t>Deudores de cotizaciones</t>
  </si>
  <si>
    <t>11040</t>
  </si>
  <si>
    <t>Deudores por prestamos salud</t>
  </si>
  <si>
    <t>11050</t>
  </si>
  <si>
    <t>Fondo único prestaciones familiares</t>
  </si>
  <si>
    <t>11060</t>
  </si>
  <si>
    <t>Documentos por cobrar (netos)</t>
  </si>
  <si>
    <t>11070</t>
  </si>
  <si>
    <t>Deudores varios</t>
  </si>
  <si>
    <t>11080</t>
  </si>
  <si>
    <t>Doctos. y ctas. por cob. empres. Relac.</t>
  </si>
  <si>
    <t>11090</t>
  </si>
  <si>
    <t>Imptos. diferidos por recuperar</t>
  </si>
  <si>
    <t>11100</t>
  </si>
  <si>
    <t>Otros activos circulantes</t>
  </si>
  <si>
    <t>11000</t>
  </si>
  <si>
    <t>Total activos circulantes</t>
  </si>
  <si>
    <t>12010</t>
  </si>
  <si>
    <t>Terrenos</t>
  </si>
  <si>
    <t>12020</t>
  </si>
  <si>
    <t>Bienes raíces</t>
  </si>
  <si>
    <t>12030</t>
  </si>
  <si>
    <t>Muebles, máquinas, equipos</t>
  </si>
  <si>
    <t>12040</t>
  </si>
  <si>
    <t>Equipos e instrumental médico</t>
  </si>
  <si>
    <t>12050</t>
  </si>
  <si>
    <t>Activos fijos en leasing</t>
  </si>
  <si>
    <t>12060</t>
  </si>
  <si>
    <t>Otros activos fijos</t>
  </si>
  <si>
    <t>12070</t>
  </si>
  <si>
    <t>Depreciación acumulada (-)</t>
  </si>
  <si>
    <t>12000</t>
  </si>
  <si>
    <t>Total activos fijos</t>
  </si>
  <si>
    <t>13010</t>
  </si>
  <si>
    <t>Inversiones permanentes</t>
  </si>
  <si>
    <t>13020</t>
  </si>
  <si>
    <t>Mayor (menor) valor inver. Perman.</t>
  </si>
  <si>
    <t>13030</t>
  </si>
  <si>
    <t>Deudores largo plazo</t>
  </si>
  <si>
    <t>13040</t>
  </si>
  <si>
    <t>13050</t>
  </si>
  <si>
    <t>Garantía isapre</t>
  </si>
  <si>
    <t>13060</t>
  </si>
  <si>
    <t>13070</t>
  </si>
  <si>
    <t>Amortización (-)</t>
  </si>
  <si>
    <t>13000</t>
  </si>
  <si>
    <t>Total otros activos</t>
  </si>
  <si>
    <t>10000</t>
  </si>
  <si>
    <t>Total activos</t>
  </si>
  <si>
    <t>21010</t>
  </si>
  <si>
    <t>Obligaciones instituc. finan. corto plazo</t>
  </si>
  <si>
    <t>21020</t>
  </si>
  <si>
    <t>Dividendos por pagar</t>
  </si>
  <si>
    <t>21030</t>
  </si>
  <si>
    <t>Beneficios por pagar</t>
  </si>
  <si>
    <t>21040</t>
  </si>
  <si>
    <t>Cuentas por pagar</t>
  </si>
  <si>
    <t>21050</t>
  </si>
  <si>
    <t>Prestaciones ocurridas y no liquidadas</t>
  </si>
  <si>
    <t>21060</t>
  </si>
  <si>
    <t>Excedentes de cotización</t>
  </si>
  <si>
    <t>21070</t>
  </si>
  <si>
    <t>Cotizaciones por regularizar</t>
  </si>
  <si>
    <t>21080</t>
  </si>
  <si>
    <t>21090</t>
  </si>
  <si>
    <t>Doctos. y ctas. por pagar empres. Relac.</t>
  </si>
  <si>
    <t>21100</t>
  </si>
  <si>
    <t>Acreedores varios</t>
  </si>
  <si>
    <t>21110</t>
  </si>
  <si>
    <t>Retenciones</t>
  </si>
  <si>
    <t>21120</t>
  </si>
  <si>
    <t>Provisiones</t>
  </si>
  <si>
    <t>21130</t>
  </si>
  <si>
    <t>Impuestos por pagar</t>
  </si>
  <si>
    <t>21140</t>
  </si>
  <si>
    <t>Otros pasivos circulantes</t>
  </si>
  <si>
    <t>21000</t>
  </si>
  <si>
    <t>Total pasivos circulantes</t>
  </si>
  <si>
    <t>22010</t>
  </si>
  <si>
    <t>Obligaciones instituc. finan. largo plazo</t>
  </si>
  <si>
    <t>22020</t>
  </si>
  <si>
    <t>22030</t>
  </si>
  <si>
    <t>Provisiones largo plazo</t>
  </si>
  <si>
    <t>22040</t>
  </si>
  <si>
    <t>Otros pasivos de largo plazo</t>
  </si>
  <si>
    <t>22000</t>
  </si>
  <si>
    <t>Total pasivos largo plazo</t>
  </si>
  <si>
    <t>24000</t>
  </si>
  <si>
    <t>Interés minoritario</t>
  </si>
  <si>
    <t>23010</t>
  </si>
  <si>
    <t>Capital pagado</t>
  </si>
  <si>
    <t>23020</t>
  </si>
  <si>
    <t>Reserva revalorización capital</t>
  </si>
  <si>
    <t>23030</t>
  </si>
  <si>
    <t>Sobreprecio en venta acciones propias</t>
  </si>
  <si>
    <t>23040</t>
  </si>
  <si>
    <t>Otras reservas</t>
  </si>
  <si>
    <t>23050</t>
  </si>
  <si>
    <t>Déficit acumulado período desarrollo (-)</t>
  </si>
  <si>
    <t>23060</t>
  </si>
  <si>
    <t>Resultado acumulado</t>
  </si>
  <si>
    <t>23070</t>
  </si>
  <si>
    <t>Resultado del ejercicio</t>
  </si>
  <si>
    <t>23080</t>
  </si>
  <si>
    <t>Dividendos provisorios (-)</t>
  </si>
  <si>
    <t>23000</t>
  </si>
  <si>
    <t>Total patrimonio</t>
  </si>
  <si>
    <t>20000</t>
  </si>
  <si>
    <t>Total pasivos</t>
  </si>
  <si>
    <t>Chuqui-camata</t>
  </si>
  <si>
    <t>Deudores por prestamos sa</t>
  </si>
  <si>
    <t>Muebles, maquinas, equip.</t>
  </si>
  <si>
    <t>Equipos e instrumental medico</t>
  </si>
  <si>
    <t>Amortización (menos)</t>
  </si>
  <si>
    <t>30011</t>
  </si>
  <si>
    <t>Cotización legal de salud</t>
  </si>
  <si>
    <t>30012</t>
  </si>
  <si>
    <t>Cotización adicional legal</t>
  </si>
  <si>
    <t>30013</t>
  </si>
  <si>
    <t>Cotización adicional voluntaria</t>
  </si>
  <si>
    <t>30014</t>
  </si>
  <si>
    <t>Aporte adicional</t>
  </si>
  <si>
    <t>30010</t>
  </si>
  <si>
    <t>Ingresos operacionales</t>
  </si>
  <si>
    <t>30021</t>
  </si>
  <si>
    <t>Prestaciones de salud</t>
  </si>
  <si>
    <t>30022</t>
  </si>
  <si>
    <t>Subsidios incapacidad laboral</t>
  </si>
  <si>
    <t>30023</t>
  </si>
  <si>
    <t>Provisión prest. ocurridas y no liquidadas</t>
  </si>
  <si>
    <t>30024</t>
  </si>
  <si>
    <t>Otros costos de operación</t>
  </si>
  <si>
    <t>30025</t>
  </si>
  <si>
    <t>Capita</t>
  </si>
  <si>
    <t>30020</t>
  </si>
  <si>
    <t>Costos de operación</t>
  </si>
  <si>
    <t>30030</t>
  </si>
  <si>
    <t>Margen de explotación</t>
  </si>
  <si>
    <t>30041</t>
  </si>
  <si>
    <t>Publicidad</t>
  </si>
  <si>
    <t>30042</t>
  </si>
  <si>
    <t>Remuneraciones del personal</t>
  </si>
  <si>
    <t>30043</t>
  </si>
  <si>
    <t>Remun.y comisiones personal de ventas</t>
  </si>
  <si>
    <t>30044</t>
  </si>
  <si>
    <t>Otros gastos de adm. y ventas</t>
  </si>
  <si>
    <t>30040</t>
  </si>
  <si>
    <t>Gastos de administración y ventas</t>
  </si>
  <si>
    <t>30050</t>
  </si>
  <si>
    <t>Resultado operacional</t>
  </si>
  <si>
    <t>30061</t>
  </si>
  <si>
    <t>Ingreso por prestac. salud a terceros</t>
  </si>
  <si>
    <t>30062</t>
  </si>
  <si>
    <t>Otros ingresos no operacionales</t>
  </si>
  <si>
    <t>30060</t>
  </si>
  <si>
    <t>Ingresos no operacionales</t>
  </si>
  <si>
    <t>30071</t>
  </si>
  <si>
    <t>Gastos por prestac. salud a terceros</t>
  </si>
  <si>
    <t>30072</t>
  </si>
  <si>
    <t>Otros egresos no operacionales</t>
  </si>
  <si>
    <t>30070</t>
  </si>
  <si>
    <t>Egresos no operacionales</t>
  </si>
  <si>
    <t>30080</t>
  </si>
  <si>
    <t>Corrección  monetaria</t>
  </si>
  <si>
    <t>30090</t>
  </si>
  <si>
    <t>Resultado  no  operacional</t>
  </si>
  <si>
    <t>30100</t>
  </si>
  <si>
    <t>Resultado antes de impuestos</t>
  </si>
  <si>
    <t>30110</t>
  </si>
  <si>
    <t>Impuesto a la renta</t>
  </si>
  <si>
    <t>30120</t>
  </si>
  <si>
    <t>Utilidad (perdida) consolidada</t>
  </si>
  <si>
    <t>30130</t>
  </si>
  <si>
    <t>Interés minoritario (-)</t>
  </si>
  <si>
    <t>40110</t>
  </si>
  <si>
    <t>Recaudación de cotización</t>
  </si>
  <si>
    <t>40115</t>
  </si>
  <si>
    <t>Co-pago</t>
  </si>
  <si>
    <t>40120</t>
  </si>
  <si>
    <t>F.U.P.F.</t>
  </si>
  <si>
    <t>40125</t>
  </si>
  <si>
    <t>Ingresos financieros percibidos</t>
  </si>
  <si>
    <t>40130</t>
  </si>
  <si>
    <t>Dividendos y otros repartos</t>
  </si>
  <si>
    <t>40135</t>
  </si>
  <si>
    <t>Otros ingresos percibidos</t>
  </si>
  <si>
    <t>40140</t>
  </si>
  <si>
    <t>Prestaciones de salud (-)</t>
  </si>
  <si>
    <t>40145</t>
  </si>
  <si>
    <t>Subsidios incapacidad laboral (-)</t>
  </si>
  <si>
    <t>40150</t>
  </si>
  <si>
    <t>Devolución cotizaciones (-)</t>
  </si>
  <si>
    <t>40155</t>
  </si>
  <si>
    <t>Proveedores y personal (-)</t>
  </si>
  <si>
    <t>40160</t>
  </si>
  <si>
    <t>Intereses pagados (-)</t>
  </si>
  <si>
    <t>40165</t>
  </si>
  <si>
    <t>Impuesto a la renta pagado (-)</t>
  </si>
  <si>
    <t>40170</t>
  </si>
  <si>
    <t>IVA y otros similares pagados (-)</t>
  </si>
  <si>
    <t>40175</t>
  </si>
  <si>
    <t>Otros gastos pagados (-)</t>
  </si>
  <si>
    <t>40100</t>
  </si>
  <si>
    <t>Flujo neto originado actividades operación</t>
  </si>
  <si>
    <t>40210</t>
  </si>
  <si>
    <t>Colocación de acciones de pago</t>
  </si>
  <si>
    <t>40215</t>
  </si>
  <si>
    <t>Obtención de prestamos</t>
  </si>
  <si>
    <t>40220</t>
  </si>
  <si>
    <t>Doctos.y préstamos empresas relacionadas</t>
  </si>
  <si>
    <t>40225</t>
  </si>
  <si>
    <t>Otras fuentes de financiamiento</t>
  </si>
  <si>
    <t>40230</t>
  </si>
  <si>
    <t>Pago de dividendos (-)</t>
  </si>
  <si>
    <t>40235</t>
  </si>
  <si>
    <t>Repartos de capital (-)</t>
  </si>
  <si>
    <t>40240</t>
  </si>
  <si>
    <t>Pago de prestamos (-)</t>
  </si>
  <si>
    <t>40245</t>
  </si>
  <si>
    <t>Pago préstamos empresas relacionadas (-)</t>
  </si>
  <si>
    <t>40250</t>
  </si>
  <si>
    <t>Gastos emisión y coloc. Acciones (-)</t>
  </si>
  <si>
    <t>40255</t>
  </si>
  <si>
    <t>Otros desembolsos financiamiento (-)</t>
  </si>
  <si>
    <t>40200</t>
  </si>
  <si>
    <t>Flujo neto originado actividades financiamiento</t>
  </si>
  <si>
    <t>40310</t>
  </si>
  <si>
    <t>Ventas de activo fijo</t>
  </si>
  <si>
    <t>40315</t>
  </si>
  <si>
    <t>Venta de inversiones permanentes</t>
  </si>
  <si>
    <t>40320</t>
  </si>
  <si>
    <t>Venta de otras inversiones</t>
  </si>
  <si>
    <t>40325</t>
  </si>
  <si>
    <t>Recaudación préstamos empresas relac.</t>
  </si>
  <si>
    <t>40330</t>
  </si>
  <si>
    <t xml:space="preserve">Liberación garantía </t>
  </si>
  <si>
    <t>40335</t>
  </si>
  <si>
    <t>Otros ingresos de inversión</t>
  </si>
  <si>
    <t>40340</t>
  </si>
  <si>
    <t>Incorporac.activos fijos (-)</t>
  </si>
  <si>
    <t>40345</t>
  </si>
  <si>
    <t>Pago intereses capitalizados (-)</t>
  </si>
  <si>
    <t>40350</t>
  </si>
  <si>
    <t>Inversiones permanentes (-)</t>
  </si>
  <si>
    <t>40355</t>
  </si>
  <si>
    <t>Inversiones instrum. Financieros (-)</t>
  </si>
  <si>
    <t>40360</t>
  </si>
  <si>
    <t>Constitución y actualización garantía (-)</t>
  </si>
  <si>
    <t>40365</t>
  </si>
  <si>
    <t>Préstamos a empresas relacionadas (-)</t>
  </si>
  <si>
    <t>40370</t>
  </si>
  <si>
    <t>Otros desembolsos inversión (-)</t>
  </si>
  <si>
    <t>40300</t>
  </si>
  <si>
    <t>Flujo neto originado actividades inversión</t>
  </si>
  <si>
    <t>40000</t>
  </si>
  <si>
    <t>Flujo neto total del período</t>
  </si>
  <si>
    <t>40400</t>
  </si>
  <si>
    <t>Efecto de inflación sobre el efectivo</t>
  </si>
  <si>
    <t>41000</t>
  </si>
  <si>
    <t>Variación neta del efectivo</t>
  </si>
  <si>
    <t>41100</t>
  </si>
  <si>
    <t>Saldo inicial del efectivo</t>
  </si>
  <si>
    <t>42000</t>
  </si>
  <si>
    <t>Saldo final de efectivo</t>
  </si>
  <si>
    <t>Banmédica</t>
  </si>
  <si>
    <t>Estructura porcentual</t>
  </si>
  <si>
    <t>Variación 1999-2001</t>
  </si>
  <si>
    <t>Variables seleccionadas</t>
  </si>
  <si>
    <t>Activo circul. / Pasivo circul.</t>
  </si>
  <si>
    <t>Activo fijo / Activo total</t>
  </si>
  <si>
    <t>Patrimonio / Pasivo total</t>
  </si>
  <si>
    <t>Patrimonio en UF (*)</t>
  </si>
  <si>
    <t>Costos de operación (menos)</t>
  </si>
  <si>
    <t>Gastos de  adm. Y vtas. (menos)</t>
  </si>
  <si>
    <t>Resultado no operacional</t>
  </si>
  <si>
    <t>Impuesto renta (menos)</t>
  </si>
  <si>
    <t>Flujo neto originado por actividades de operación</t>
  </si>
  <si>
    <t>Flujo neto originado por actividades de financiamiento</t>
  </si>
  <si>
    <t>Flujo neto originado por actividades de inversión</t>
  </si>
  <si>
    <t>Efecto de la inflación sobre el efectivo</t>
  </si>
  <si>
    <t>Saldo final del efectivo</t>
  </si>
  <si>
    <t>Cod.</t>
  </si>
  <si>
    <t>RESULTADOS FINANCIEROS COMPARADOS DE LAS ISAPRE ABIERTAS</t>
  </si>
  <si>
    <t>RESULTADOS FINANCIEROS COMPARADOS DE LAS ISAPRES CERRADAS</t>
  </si>
  <si>
    <t>Comparación de isapres</t>
  </si>
  <si>
    <t>Principales indicadores financieros</t>
  </si>
  <si>
    <t>Resultados financieros comparados</t>
  </si>
  <si>
    <t>Balance general de las isapres por rubros</t>
  </si>
  <si>
    <t>Estado de resultados de las isapres por rubros</t>
  </si>
  <si>
    <t>Estado de flujo de efectivos de las isapres por rubros</t>
  </si>
  <si>
    <t>Balance general de las isapres abiertas por cuentas</t>
  </si>
  <si>
    <t>Balance general de las isapres cerradas por cuentas</t>
  </si>
  <si>
    <t>Estado de resultados de las isapres abiertas por cuentas</t>
  </si>
  <si>
    <t>Estado de resultados de las isapres cerradas por cuentas</t>
  </si>
  <si>
    <t>Estado de flujo de efectivos de las isapres abiertas por cuentas</t>
  </si>
  <si>
    <t>Estado de flujo de efectivos de las isapres cerradas por cuentas</t>
  </si>
  <si>
    <t>CUADRO N° 1.1</t>
  </si>
  <si>
    <t>CUADRO N° 1.2</t>
  </si>
  <si>
    <t>CUADRO N° 1.3</t>
  </si>
  <si>
    <t>CUADRO N° 1.4.1</t>
  </si>
  <si>
    <t>CUADRO N° 1.4.2</t>
  </si>
  <si>
    <t>CUADRO N° 1.5.1</t>
  </si>
  <si>
    <t>CUADRO N° 1.5.2</t>
  </si>
  <si>
    <t>CUADRO N° 1.6</t>
  </si>
  <si>
    <t>CUADRO N° 1.7</t>
  </si>
  <si>
    <t>CUADRO N° 1.8</t>
  </si>
  <si>
    <t>CUADRO N° 1.9</t>
  </si>
  <si>
    <t xml:space="preserve">RESULTADOS FINANCIEROS COMPARADOS DEL SISTEMA ISAPRE    </t>
  </si>
  <si>
    <t>Masvida</t>
  </si>
  <si>
    <t>Másvida</t>
  </si>
  <si>
    <t>Variación anual</t>
  </si>
  <si>
    <t>ING Salud</t>
  </si>
  <si>
    <t>CUADRO N° 1</t>
  </si>
  <si>
    <t xml:space="preserve">      Renta imponible promedio por cotizante</t>
  </si>
  <si>
    <t xml:space="preserve">      Resultado no operacional (1)</t>
  </si>
  <si>
    <t xml:space="preserve">      Resultado ejercicio (1)</t>
  </si>
  <si>
    <t xml:space="preserve">Total </t>
  </si>
  <si>
    <t>Fuente: Superintendencia de Salud</t>
  </si>
  <si>
    <t>Deuda total (*) / Patrimonio</t>
  </si>
  <si>
    <t>Utilidad (**) / Activo total</t>
  </si>
  <si>
    <t>Utilidad (**) / Ingreso operac.</t>
  </si>
  <si>
    <t>(*) Deuda Total = Pasivo circulante + Pasivo largo plazo</t>
  </si>
  <si>
    <t>(**) Utilidad después de impuestos</t>
  </si>
  <si>
    <t>30015</t>
  </si>
  <si>
    <t>Ingresos por Fondo de Compensación</t>
  </si>
  <si>
    <t>30026</t>
  </si>
  <si>
    <t>Egreso por Fondo de Compensación</t>
  </si>
  <si>
    <t>Egresos por Fondo de Compensación (-)</t>
  </si>
  <si>
    <t xml:space="preserve">      Ingresos Fondo Compensación</t>
  </si>
  <si>
    <t xml:space="preserve">      Egresos Fondo Compensación</t>
  </si>
  <si>
    <t>Síntesis del período 2007</t>
  </si>
  <si>
    <t>Estadísticas consolidadas del sistema año 2007</t>
  </si>
  <si>
    <t>2007 (*)</t>
  </si>
  <si>
    <t>2007</t>
  </si>
  <si>
    <t>(*) Incluye el 1° trimestre de Sfera, isapre que cerró registro el 29 de mayo de 2007 y que no se encontaba operando en el presente año.</t>
  </si>
  <si>
    <t>Fusat</t>
  </si>
  <si>
    <t>Consalud</t>
  </si>
  <si>
    <t>Fundación</t>
  </si>
  <si>
    <t>Indice información financiera a septiembre 2007</t>
  </si>
  <si>
    <t>Enero-septiembre 2006-2007</t>
  </si>
  <si>
    <t>Financieras a septiembre 2007</t>
  </si>
  <si>
    <t>En miles de pesos de septiembre 2007</t>
  </si>
  <si>
    <t>En millones de pesos de septiembre 2007</t>
  </si>
  <si>
    <t>Al 30 de septiembre de 2007</t>
  </si>
  <si>
    <t>Período Enero-septiembre</t>
  </si>
  <si>
    <t>Cifras expresadas en moneda de septiembre de 2007</t>
  </si>
  <si>
    <t>Fuente: Superintendencia de Salud, Ficha Económica Financiera de Isapres al 30/09/2007</t>
  </si>
  <si>
    <t>(**) UF al 30 de septiembre de 2007 $19.178,74</t>
  </si>
  <si>
    <t>ESTADO DE FLUJO DE EFECTIVO DE LAS ISAPRES CERRADAS AL 30 DE SEPTIEMBRE DE 2007</t>
  </si>
  <si>
    <t>ESTADO DE FLUJO DE EFECTIVO DE LAS ISAPRES ABIERTAS AL 30 DE SEPTIEMBRE DE 2007</t>
  </si>
  <si>
    <t>ESTADO DE RESULTADOS DE LAS ISAPRES CERRADAS AL 30 DE SEPTIEMBRE DE 2007</t>
  </si>
  <si>
    <t>ESTADO DE RESULTADOS DE LAS ISAPRES ABIERTAS AL 30 DE SEPTIEMBRE DE 2007</t>
  </si>
  <si>
    <t>BALANCE GENERAL DE LAS ISAPRES CERRADAS AL 30 DE SEPTIEMBRE DE 2007</t>
  </si>
  <si>
    <t>BALANCE GENERAL DE LAS ISAPRES ABIERTAS AL 31 DE SEPTIEMBRE DE 2007</t>
  </si>
  <si>
    <t>ESTADO DE FLUJO DE EFECTIVO AL 30 DE SEPTIEMBRE DE 2007</t>
  </si>
  <si>
    <t>ESTADO DE RESULTADOS AL 30 DE SEPTIEMBRE DE 2007</t>
  </si>
  <si>
    <t>BALANCE GENERAL  AL 30 DE SEPTIEMBRE DE 2007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</si>
</sst>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.0_);\(#,##0.0\)"/>
    <numFmt numFmtId="193" formatCode="General_)"/>
    <numFmt numFmtId="194" formatCode="0.0%"/>
    <numFmt numFmtId="195" formatCode=";;;"/>
    <numFmt numFmtId="196" formatCode="#,##0.0000_);\(#,##0.0000\)"/>
    <numFmt numFmtId="197" formatCode="#,##0.0;\-#,##0.0"/>
    <numFmt numFmtId="198" formatCode="#,##0.0"/>
    <numFmt numFmtId="199" formatCode="#,##0.000"/>
    <numFmt numFmtId="200" formatCode="#,##0.0000"/>
    <numFmt numFmtId="201" formatCode="#,##0.000_);\(#,##0.000\)"/>
    <numFmt numFmtId="202" formatCode="0.0"/>
    <numFmt numFmtId="203" formatCode="0.00_)"/>
    <numFmt numFmtId="204" formatCode="0.0_)"/>
    <numFmt numFmtId="205" formatCode="0_)"/>
    <numFmt numFmtId="206" formatCode="_ * #,##0.0_ ;_ * \-#,##0.0_ ;_ * &quot;-&quot;??_ ;_ @_ "/>
    <numFmt numFmtId="207" formatCode="_ * #,##0_ ;_ * \-#,##0_ ;_ * &quot;-&quot;??_ ;_ @_ "/>
    <numFmt numFmtId="208" formatCode="&quot;Peso&quot;#,##0;\-&quot;Peso&quot;#,##0"/>
    <numFmt numFmtId="209" formatCode="&quot;Peso&quot;#,##0;[Red]\-&quot;Peso&quot;#,##0"/>
    <numFmt numFmtId="210" formatCode="&quot;Peso&quot;#,##0.00;\-&quot;Peso&quot;#,##0.00"/>
    <numFmt numFmtId="211" formatCode="&quot;Peso&quot;#,##0.00;[Red]\-&quot;Peso&quot;#,##0.00"/>
    <numFmt numFmtId="212" formatCode="_-&quot;Peso&quot;* #,##0_-;\-&quot;Peso&quot;* #,##0_-;_-&quot;Peso&quot;* &quot;-&quot;_-;_-@_-"/>
    <numFmt numFmtId="213" formatCode="_-&quot;Peso&quot;* #,##0.00_-;\-&quot;Peso&quot;* #,##0.00_-;_-&quot;Peso&quot;* &quot;-&quot;??_-;_-@_-"/>
    <numFmt numFmtId="214" formatCode="#,##0.000;\-#,##0.000"/>
    <numFmt numFmtId="215" formatCode="_ * #,##0.000_ ;_ * \-#,##0.000_ ;_ * &quot;-&quot;??_ ;_ @_ "/>
    <numFmt numFmtId="216" formatCode="#,##0.0000;\-#,##0.0000"/>
    <numFmt numFmtId="217" formatCode="#,##0.0000000"/>
    <numFmt numFmtId="218" formatCode="#,##0.00000"/>
    <numFmt numFmtId="219" formatCode="#,##0.000000"/>
    <numFmt numFmtId="220" formatCode="#,##0.00000;\-#,##0.00000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0.000%"/>
    <numFmt numFmtId="225" formatCode="0.0000%"/>
    <numFmt numFmtId="226" formatCode="0.00000%"/>
    <numFmt numFmtId="227" formatCode="&quot;$&quot;\ #,##0.00"/>
  </numFmts>
  <fonts count="15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color indexed="63"/>
      <name val="Arial"/>
      <family val="2"/>
    </font>
    <font>
      <sz val="8"/>
      <color indexed="9"/>
      <name val="Arial"/>
      <family val="2"/>
    </font>
    <font>
      <sz val="8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3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25">
    <xf numFmtId="37" fontId="0" fillId="0" borderId="0" xfId="0" applyAlignment="1">
      <alignment/>
    </xf>
    <xf numFmtId="37" fontId="0" fillId="0" borderId="0" xfId="0" applyFont="1" applyFill="1" applyBorder="1" applyAlignment="1">
      <alignment/>
    </xf>
    <xf numFmtId="19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 horizontal="left"/>
      <protection/>
    </xf>
    <xf numFmtId="37" fontId="0" fillId="0" borderId="2" xfId="0" applyNumberFormat="1" applyFont="1" applyFill="1" applyBorder="1" applyAlignment="1" applyProtection="1">
      <alignment horizontal="right"/>
      <protection/>
    </xf>
    <xf numFmtId="194" fontId="7" fillId="0" borderId="2" xfId="0" applyNumberFormat="1" applyFont="1" applyFill="1" applyBorder="1" applyAlignment="1" applyProtection="1">
      <alignment/>
      <protection/>
    </xf>
    <xf numFmtId="19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 applyProtection="1">
      <alignment/>
      <protection locked="0"/>
    </xf>
    <xf numFmtId="194" fontId="7" fillId="0" borderId="0" xfId="0" applyNumberFormat="1" applyFont="1" applyFill="1" applyBorder="1" applyAlignment="1" applyProtection="1">
      <alignment/>
      <protection locked="0"/>
    </xf>
    <xf numFmtId="194" fontId="7" fillId="0" borderId="0" xfId="0" applyNumberFormat="1" applyFont="1" applyFill="1" applyBorder="1" applyAlignment="1" applyProtection="1">
      <alignment/>
      <protection/>
    </xf>
    <xf numFmtId="192" fontId="0" fillId="0" borderId="0" xfId="0" applyNumberFormat="1" applyFont="1" applyFill="1" applyBorder="1" applyAlignment="1" applyProtection="1">
      <alignment/>
      <protection/>
    </xf>
    <xf numFmtId="37" fontId="0" fillId="0" borderId="2" xfId="0" applyFont="1" applyFill="1" applyBorder="1" applyAlignment="1">
      <alignment horizontal="left"/>
    </xf>
    <xf numFmtId="3" fontId="7" fillId="0" borderId="2" xfId="0" applyNumberFormat="1" applyFont="1" applyFill="1" applyBorder="1" applyAlignment="1" applyProtection="1">
      <alignment/>
      <protection locked="0"/>
    </xf>
    <xf numFmtId="194" fontId="7" fillId="0" borderId="2" xfId="0" applyNumberFormat="1" applyFont="1" applyFill="1" applyBorder="1" applyAlignment="1" applyProtection="1">
      <alignment/>
      <protection locked="0"/>
    </xf>
    <xf numFmtId="37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194" fontId="0" fillId="0" borderId="0" xfId="29" applyNumberFormat="1" applyFont="1" applyFill="1" applyBorder="1" applyAlignment="1">
      <alignment/>
    </xf>
    <xf numFmtId="194" fontId="0" fillId="0" borderId="0" xfId="29" applyNumberFormat="1" applyFont="1" applyFill="1" applyBorder="1" applyAlignment="1" applyProtection="1">
      <alignment/>
      <protection/>
    </xf>
    <xf numFmtId="194" fontId="0" fillId="0" borderId="2" xfId="29" applyNumberFormat="1" applyFont="1" applyFill="1" applyBorder="1" applyAlignment="1" applyProtection="1">
      <alignment/>
      <protection/>
    </xf>
    <xf numFmtId="197" fontId="0" fillId="0" borderId="2" xfId="0" applyNumberFormat="1" applyFont="1" applyFill="1" applyBorder="1" applyAlignment="1" applyProtection="1">
      <alignment/>
      <protection/>
    </xf>
    <xf numFmtId="37" fontId="0" fillId="0" borderId="1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 applyProtection="1">
      <alignment/>
      <protection/>
    </xf>
    <xf numFmtId="194" fontId="7" fillId="0" borderId="1" xfId="0" applyNumberFormat="1" applyFont="1" applyFill="1" applyBorder="1" applyAlignment="1" applyProtection="1">
      <alignment/>
      <protection/>
    </xf>
    <xf numFmtId="197" fontId="0" fillId="0" borderId="0" xfId="0" applyNumberFormat="1" applyFont="1" applyFill="1" applyBorder="1" applyAlignment="1">
      <alignment/>
    </xf>
    <xf numFmtId="0" fontId="0" fillId="0" borderId="0" xfId="28" applyFont="1">
      <alignment/>
      <protection/>
    </xf>
    <xf numFmtId="0" fontId="0" fillId="0" borderId="0" xfId="28" applyFont="1" applyBorder="1">
      <alignment/>
      <protection/>
    </xf>
    <xf numFmtId="49" fontId="0" fillId="0" borderId="0" xfId="28" applyNumberFormat="1" applyFont="1">
      <alignment/>
      <protection/>
    </xf>
    <xf numFmtId="0" fontId="0" fillId="0" borderId="0" xfId="28" applyFont="1" applyAlignment="1">
      <alignment horizontal="center"/>
      <protection/>
    </xf>
    <xf numFmtId="3" fontId="0" fillId="0" borderId="0" xfId="28" applyNumberFormat="1" applyFont="1">
      <alignment/>
      <protection/>
    </xf>
    <xf numFmtId="0" fontId="0" fillId="0" borderId="3" xfId="28" applyFont="1" applyBorder="1" applyAlignment="1">
      <alignment horizontal="center"/>
      <protection/>
    </xf>
    <xf numFmtId="0" fontId="0" fillId="0" borderId="3" xfId="28" applyFont="1" applyBorder="1">
      <alignment/>
      <protection/>
    </xf>
    <xf numFmtId="3" fontId="0" fillId="0" borderId="3" xfId="28" applyNumberFormat="1" applyFont="1" applyBorder="1">
      <alignment/>
      <protection/>
    </xf>
    <xf numFmtId="0" fontId="0" fillId="0" borderId="0" xfId="27" applyFont="1">
      <alignment/>
      <protection/>
    </xf>
    <xf numFmtId="0" fontId="0" fillId="0" borderId="0" xfId="27" applyFont="1" applyBorder="1">
      <alignment/>
      <protection/>
    </xf>
    <xf numFmtId="49" fontId="0" fillId="0" borderId="0" xfId="27" applyNumberFormat="1" applyFont="1">
      <alignment/>
      <protection/>
    </xf>
    <xf numFmtId="49" fontId="0" fillId="0" borderId="0" xfId="27" applyNumberFormat="1" applyFont="1" applyAlignment="1">
      <alignment horizontal="center"/>
      <protection/>
    </xf>
    <xf numFmtId="0" fontId="0" fillId="0" borderId="0" xfId="27" applyFont="1" applyAlignment="1">
      <alignment horizontal="left"/>
      <protection/>
    </xf>
    <xf numFmtId="3" fontId="0" fillId="0" borderId="0" xfId="27" applyNumberFormat="1" applyFont="1">
      <alignment/>
      <protection/>
    </xf>
    <xf numFmtId="49" fontId="0" fillId="0" borderId="0" xfId="27" applyNumberFormat="1" applyFont="1" applyBorder="1" applyAlignment="1">
      <alignment horizontal="center"/>
      <protection/>
    </xf>
    <xf numFmtId="3" fontId="0" fillId="0" borderId="0" xfId="27" applyNumberFormat="1" applyFont="1" applyBorder="1">
      <alignment/>
      <protection/>
    </xf>
    <xf numFmtId="49" fontId="0" fillId="0" borderId="3" xfId="27" applyNumberFormat="1" applyFont="1" applyBorder="1" applyAlignment="1">
      <alignment horizontal="center"/>
      <protection/>
    </xf>
    <xf numFmtId="0" fontId="0" fillId="0" borderId="3" xfId="27" applyFont="1" applyBorder="1">
      <alignment/>
      <protection/>
    </xf>
    <xf numFmtId="3" fontId="0" fillId="0" borderId="3" xfId="27" applyNumberFormat="1" applyFont="1" applyBorder="1">
      <alignment/>
      <protection/>
    </xf>
    <xf numFmtId="49" fontId="0" fillId="0" borderId="1" xfId="27" applyNumberFormat="1" applyFont="1" applyBorder="1" applyAlignment="1">
      <alignment horizontal="center"/>
      <protection/>
    </xf>
    <xf numFmtId="0" fontId="0" fillId="0" borderId="1" xfId="27" applyFont="1" applyBorder="1">
      <alignment/>
      <protection/>
    </xf>
    <xf numFmtId="3" fontId="0" fillId="0" borderId="1" xfId="27" applyNumberFormat="1" applyFont="1" applyBorder="1">
      <alignment/>
      <protection/>
    </xf>
    <xf numFmtId="0" fontId="0" fillId="0" borderId="0" xfId="26" applyFont="1">
      <alignment/>
      <protection/>
    </xf>
    <xf numFmtId="0" fontId="0" fillId="0" borderId="0" xfId="26" applyFont="1" applyBorder="1">
      <alignment/>
      <protection/>
    </xf>
    <xf numFmtId="49" fontId="0" fillId="0" borderId="0" xfId="26" applyNumberFormat="1" applyFont="1">
      <alignment/>
      <protection/>
    </xf>
    <xf numFmtId="0" fontId="0" fillId="0" borderId="0" xfId="26" applyFont="1" applyAlignment="1">
      <alignment horizontal="center"/>
      <protection/>
    </xf>
    <xf numFmtId="3" fontId="0" fillId="0" borderId="0" xfId="26" applyNumberFormat="1" applyFont="1">
      <alignment/>
      <protection/>
    </xf>
    <xf numFmtId="0" fontId="0" fillId="0" borderId="3" xfId="26" applyFont="1" applyBorder="1">
      <alignment/>
      <protection/>
    </xf>
    <xf numFmtId="3" fontId="0" fillId="0" borderId="3" xfId="26" applyNumberFormat="1" applyFont="1" applyBorder="1">
      <alignment/>
      <protection/>
    </xf>
    <xf numFmtId="49" fontId="0" fillId="0" borderId="3" xfId="26" applyNumberFormat="1" applyFont="1" applyBorder="1" applyAlignment="1">
      <alignment horizontal="center"/>
      <protection/>
    </xf>
    <xf numFmtId="49" fontId="0" fillId="0" borderId="0" xfId="26" applyNumberFormat="1" applyFont="1" applyBorder="1" applyAlignment="1">
      <alignment horizontal="center"/>
      <protection/>
    </xf>
    <xf numFmtId="3" fontId="0" fillId="0" borderId="0" xfId="26" applyNumberFormat="1" applyFont="1" applyBorder="1">
      <alignment/>
      <protection/>
    </xf>
    <xf numFmtId="0" fontId="0" fillId="0" borderId="0" xfId="26" applyFont="1" applyBorder="1" applyAlignment="1">
      <alignment horizontal="center"/>
      <protection/>
    </xf>
    <xf numFmtId="193" fontId="7" fillId="0" borderId="0" xfId="25" applyFont="1">
      <alignment/>
      <protection/>
    </xf>
    <xf numFmtId="193" fontId="7" fillId="0" borderId="0" xfId="25" applyNumberFormat="1" applyFont="1" applyProtection="1">
      <alignment/>
      <protection locked="0"/>
    </xf>
    <xf numFmtId="193" fontId="0" fillId="0" borderId="0" xfId="25" applyFont="1">
      <alignment/>
      <protection/>
    </xf>
    <xf numFmtId="37" fontId="7" fillId="0" borderId="0" xfId="25" applyNumberFormat="1" applyFont="1" applyProtection="1">
      <alignment/>
      <protection/>
    </xf>
    <xf numFmtId="3" fontId="7" fillId="0" borderId="0" xfId="25" applyNumberFormat="1" applyFont="1" applyProtection="1">
      <alignment/>
      <protection locked="0"/>
    </xf>
    <xf numFmtId="3" fontId="7" fillId="0" borderId="0" xfId="25" applyNumberFormat="1" applyFont="1">
      <alignment/>
      <protection/>
    </xf>
    <xf numFmtId="37" fontId="7" fillId="0" borderId="0" xfId="21" applyNumberFormat="1" applyFont="1" applyAlignment="1" applyProtection="1">
      <alignment horizontal="left"/>
      <protection/>
    </xf>
    <xf numFmtId="193" fontId="7" fillId="0" borderId="0" xfId="25" applyFont="1" quotePrefix="1">
      <alignment/>
      <protection/>
    </xf>
    <xf numFmtId="207" fontId="7" fillId="0" borderId="0" xfId="17" applyNumberFormat="1" applyFont="1" applyAlignment="1">
      <alignment/>
    </xf>
    <xf numFmtId="193" fontId="7" fillId="0" borderId="3" xfId="25" applyFont="1" applyBorder="1">
      <alignment/>
      <protection/>
    </xf>
    <xf numFmtId="37" fontId="7" fillId="0" borderId="3" xfId="25" applyNumberFormat="1" applyFont="1" applyBorder="1" applyAlignment="1" applyProtection="1">
      <alignment horizontal="left"/>
      <protection/>
    </xf>
    <xf numFmtId="3" fontId="7" fillId="0" borderId="3" xfId="25" applyNumberFormat="1" applyFont="1" applyBorder="1" applyProtection="1">
      <alignment/>
      <protection locked="0"/>
    </xf>
    <xf numFmtId="193" fontId="9" fillId="0" borderId="0" xfId="25" applyNumberFormat="1" applyFont="1" applyProtection="1">
      <alignment/>
      <protection locked="0"/>
    </xf>
    <xf numFmtId="193" fontId="7" fillId="0" borderId="0" xfId="24" applyFont="1">
      <alignment/>
      <protection/>
    </xf>
    <xf numFmtId="193" fontId="7" fillId="0" borderId="0" xfId="24" applyNumberFormat="1" applyFont="1" applyProtection="1">
      <alignment/>
      <protection locked="0"/>
    </xf>
    <xf numFmtId="193" fontId="0" fillId="0" borderId="0" xfId="24" applyFont="1">
      <alignment/>
      <protection/>
    </xf>
    <xf numFmtId="37" fontId="7" fillId="0" borderId="0" xfId="24" applyNumberFormat="1" applyFont="1" applyProtection="1">
      <alignment/>
      <protection/>
    </xf>
    <xf numFmtId="3" fontId="7" fillId="0" borderId="0" xfId="24" applyNumberFormat="1" applyFont="1" applyProtection="1">
      <alignment/>
      <protection locked="0"/>
    </xf>
    <xf numFmtId="194" fontId="7" fillId="0" borderId="0" xfId="29" applyNumberFormat="1" applyFont="1" applyAlignment="1" applyProtection="1">
      <alignment/>
      <protection locked="0"/>
    </xf>
    <xf numFmtId="193" fontId="7" fillId="0" borderId="0" xfId="24" applyFont="1" quotePrefix="1">
      <alignment/>
      <protection/>
    </xf>
    <xf numFmtId="3" fontId="7" fillId="0" borderId="0" xfId="17" applyNumberFormat="1" applyFont="1" applyAlignment="1">
      <alignment/>
    </xf>
    <xf numFmtId="37" fontId="7" fillId="0" borderId="0" xfId="23" applyNumberFormat="1" applyFont="1" applyAlignment="1" applyProtection="1">
      <alignment horizontal="left"/>
      <protection/>
    </xf>
    <xf numFmtId="193" fontId="7" fillId="0" borderId="3" xfId="24" applyFont="1" applyBorder="1">
      <alignment/>
      <protection/>
    </xf>
    <xf numFmtId="37" fontId="7" fillId="0" borderId="3" xfId="23" applyNumberFormat="1" applyFont="1" applyBorder="1" applyAlignment="1" applyProtection="1">
      <alignment horizontal="left"/>
      <protection/>
    </xf>
    <xf numFmtId="3" fontId="7" fillId="0" borderId="3" xfId="24" applyNumberFormat="1" applyFont="1" applyBorder="1" applyProtection="1">
      <alignment/>
      <protection locked="0"/>
    </xf>
    <xf numFmtId="193" fontId="9" fillId="0" borderId="0" xfId="24" applyNumberFormat="1" applyFont="1" applyProtection="1">
      <alignment/>
      <protection locked="0"/>
    </xf>
    <xf numFmtId="37" fontId="7" fillId="0" borderId="3" xfId="24" applyNumberFormat="1" applyFont="1" applyBorder="1" applyAlignment="1" applyProtection="1">
      <alignment horizontal="left"/>
      <protection/>
    </xf>
    <xf numFmtId="9" fontId="7" fillId="0" borderId="0" xfId="29" applyFont="1" applyBorder="1" applyAlignment="1" applyProtection="1">
      <alignment/>
      <protection locked="0"/>
    </xf>
    <xf numFmtId="37" fontId="7" fillId="0" borderId="0" xfId="24" applyNumberFormat="1" applyFont="1" applyAlignment="1" applyProtection="1">
      <alignment horizontal="left"/>
      <protection locked="0"/>
    </xf>
    <xf numFmtId="193" fontId="7" fillId="0" borderId="0" xfId="24" applyNumberFormat="1" applyFont="1" applyBorder="1" applyProtection="1">
      <alignment/>
      <protection locked="0"/>
    </xf>
    <xf numFmtId="193" fontId="7" fillId="0" borderId="0" xfId="23" applyFont="1">
      <alignment/>
      <protection/>
    </xf>
    <xf numFmtId="193" fontId="7" fillId="0" borderId="0" xfId="23" applyFont="1" applyAlignment="1">
      <alignment/>
      <protection/>
    </xf>
    <xf numFmtId="193" fontId="7" fillId="0" borderId="0" xfId="23" applyNumberFormat="1" applyFont="1" applyProtection="1">
      <alignment/>
      <protection locked="0"/>
    </xf>
    <xf numFmtId="193" fontId="0" fillId="0" borderId="0" xfId="23" applyFont="1">
      <alignment/>
      <protection/>
    </xf>
    <xf numFmtId="37" fontId="7" fillId="0" borderId="0" xfId="23" applyNumberFormat="1" applyFont="1" applyProtection="1">
      <alignment/>
      <protection/>
    </xf>
    <xf numFmtId="3" fontId="7" fillId="0" borderId="0" xfId="23" applyNumberFormat="1" applyFont="1" applyProtection="1">
      <alignment/>
      <protection locked="0"/>
    </xf>
    <xf numFmtId="3" fontId="7" fillId="0" borderId="0" xfId="23" applyNumberFormat="1" applyFont="1">
      <alignment/>
      <protection/>
    </xf>
    <xf numFmtId="193" fontId="7" fillId="0" borderId="3" xfId="23" applyFont="1" applyBorder="1">
      <alignment/>
      <protection/>
    </xf>
    <xf numFmtId="3" fontId="7" fillId="0" borderId="3" xfId="23" applyNumberFormat="1" applyFont="1" applyBorder="1" applyProtection="1">
      <alignment/>
      <protection locked="0"/>
    </xf>
    <xf numFmtId="3" fontId="9" fillId="0" borderId="0" xfId="23" applyNumberFormat="1" applyFont="1" applyProtection="1">
      <alignment/>
      <protection locked="0"/>
    </xf>
    <xf numFmtId="193" fontId="9" fillId="0" borderId="0" xfId="23" applyNumberFormat="1" applyFont="1" applyProtection="1">
      <alignment/>
      <protection locked="0"/>
    </xf>
    <xf numFmtId="3" fontId="7" fillId="0" borderId="3" xfId="17" applyNumberFormat="1" applyFont="1" applyBorder="1" applyAlignment="1">
      <alignment/>
    </xf>
    <xf numFmtId="193" fontId="7" fillId="0" borderId="0" xfId="22" applyFont="1">
      <alignment/>
      <protection/>
    </xf>
    <xf numFmtId="37" fontId="7" fillId="0" borderId="0" xfId="21" applyNumberFormat="1" applyFont="1" applyProtection="1">
      <alignment/>
      <protection/>
    </xf>
    <xf numFmtId="197" fontId="7" fillId="0" borderId="0" xfId="22" applyNumberFormat="1" applyFont="1" applyProtection="1">
      <alignment/>
      <protection locked="0"/>
    </xf>
    <xf numFmtId="194" fontId="7" fillId="0" borderId="0" xfId="22" applyNumberFormat="1" applyFont="1" applyProtection="1">
      <alignment/>
      <protection locked="0"/>
    </xf>
    <xf numFmtId="194" fontId="7" fillId="0" borderId="0" xfId="22" applyNumberFormat="1" applyFont="1" applyProtection="1">
      <alignment/>
      <protection hidden="1" locked="0"/>
    </xf>
    <xf numFmtId="193" fontId="7" fillId="0" borderId="3" xfId="22" applyFont="1" applyBorder="1">
      <alignment/>
      <protection/>
    </xf>
    <xf numFmtId="37" fontId="7" fillId="0" borderId="3" xfId="21" applyNumberFormat="1" applyFont="1" applyBorder="1" applyAlignment="1" applyProtection="1">
      <alignment horizontal="left"/>
      <protection/>
    </xf>
    <xf numFmtId="197" fontId="7" fillId="0" borderId="3" xfId="22" applyNumberFormat="1" applyFont="1" applyBorder="1" applyProtection="1">
      <alignment/>
      <protection locked="0"/>
    </xf>
    <xf numFmtId="194" fontId="7" fillId="0" borderId="3" xfId="22" applyNumberFormat="1" applyFont="1" applyBorder="1" applyProtection="1">
      <alignment/>
      <protection locked="0"/>
    </xf>
    <xf numFmtId="37" fontId="7" fillId="0" borderId="0" xfId="22" applyNumberFormat="1" applyFont="1" applyAlignment="1" applyProtection="1">
      <alignment horizontal="left"/>
      <protection locked="0"/>
    </xf>
    <xf numFmtId="193" fontId="7" fillId="0" borderId="0" xfId="22" applyFont="1" quotePrefix="1">
      <alignment/>
      <protection/>
    </xf>
    <xf numFmtId="37" fontId="6" fillId="0" borderId="0" xfId="0" applyFont="1" applyAlignment="1">
      <alignment horizontal="center"/>
    </xf>
    <xf numFmtId="37" fontId="0" fillId="0" borderId="0" xfId="0" applyFont="1" applyAlignment="1">
      <alignment/>
    </xf>
    <xf numFmtId="37" fontId="6" fillId="0" borderId="2" xfId="0" applyFont="1" applyBorder="1" applyAlignment="1">
      <alignment horizontal="center"/>
    </xf>
    <xf numFmtId="37" fontId="6" fillId="0" borderId="0" xfId="0" applyFont="1" applyAlignment="1">
      <alignment/>
    </xf>
    <xf numFmtId="37" fontId="6" fillId="0" borderId="0" xfId="0" applyFont="1" applyAlignment="1">
      <alignment horizontal="left"/>
    </xf>
    <xf numFmtId="0" fontId="0" fillId="0" borderId="0" xfId="27" applyFont="1" applyFill="1">
      <alignment/>
      <protection/>
    </xf>
    <xf numFmtId="226" fontId="0" fillId="0" borderId="0" xfId="29" applyNumberFormat="1" applyFont="1" applyFill="1" applyAlignment="1">
      <alignment/>
    </xf>
    <xf numFmtId="37" fontId="7" fillId="0" borderId="0" xfId="26" applyNumberFormat="1" applyFont="1" applyAlignment="1" applyProtection="1">
      <alignment horizontal="left"/>
      <protection locked="0"/>
    </xf>
    <xf numFmtId="37" fontId="0" fillId="0" borderId="0" xfId="26" applyNumberFormat="1" applyFont="1" applyBorder="1" applyAlignment="1">
      <alignment horizontal="left"/>
      <protection/>
    </xf>
    <xf numFmtId="49" fontId="6" fillId="0" borderId="0" xfId="26" applyNumberFormat="1" applyFont="1" applyAlignment="1">
      <alignment horizontal="center"/>
      <protection/>
    </xf>
    <xf numFmtId="49" fontId="0" fillId="0" borderId="0" xfId="26" applyNumberFormat="1" applyFont="1" applyBorder="1">
      <alignment/>
      <protection/>
    </xf>
    <xf numFmtId="49" fontId="0" fillId="0" borderId="0" xfId="27" applyNumberFormat="1" applyFont="1" applyBorder="1">
      <alignment/>
      <protection/>
    </xf>
    <xf numFmtId="0" fontId="0" fillId="0" borderId="0" xfId="27" applyFont="1" applyBorder="1" applyAlignment="1">
      <alignment horizontal="left"/>
      <protection/>
    </xf>
    <xf numFmtId="193" fontId="8" fillId="0" borderId="0" xfId="23" applyFont="1" applyAlignment="1">
      <alignment horizontal="center"/>
      <protection/>
    </xf>
    <xf numFmtId="0" fontId="13" fillId="2" borderId="4" xfId="0" applyNumberFormat="1" applyFont="1" applyFill="1" applyBorder="1" applyAlignment="1" applyProtection="1" quotePrefix="1">
      <alignment horizontal="center"/>
      <protection/>
    </xf>
    <xf numFmtId="37" fontId="13" fillId="2" borderId="0" xfId="0" applyFont="1" applyFill="1" applyBorder="1" applyAlignment="1">
      <alignment/>
    </xf>
    <xf numFmtId="37" fontId="13" fillId="2" borderId="0" xfId="0" applyNumberFormat="1" applyFont="1" applyFill="1" applyBorder="1" applyAlignment="1" applyProtection="1">
      <alignment horizontal="right"/>
      <protection/>
    </xf>
    <xf numFmtId="37" fontId="13" fillId="2" borderId="1" xfId="0" applyNumberFormat="1" applyFont="1" applyFill="1" applyBorder="1" applyAlignment="1" applyProtection="1">
      <alignment horizontal="right"/>
      <protection/>
    </xf>
    <xf numFmtId="193" fontId="13" fillId="2" borderId="1" xfId="22" applyNumberFormat="1" applyFont="1" applyFill="1" applyBorder="1" applyAlignment="1" applyProtection="1">
      <alignment horizontal="center"/>
      <protection locked="0"/>
    </xf>
    <xf numFmtId="193" fontId="13" fillId="2" borderId="5" xfId="23" applyNumberFormat="1" applyFont="1" applyFill="1" applyBorder="1" applyAlignment="1" applyProtection="1">
      <alignment/>
      <protection locked="0"/>
    </xf>
    <xf numFmtId="193" fontId="13" fillId="2" borderId="1" xfId="23" applyNumberFormat="1" applyFont="1" applyFill="1" applyBorder="1" applyAlignment="1" applyProtection="1">
      <alignment horizontal="right"/>
      <protection locked="0"/>
    </xf>
    <xf numFmtId="193" fontId="13" fillId="2" borderId="6" xfId="23" applyNumberFormat="1" applyFont="1" applyFill="1" applyBorder="1" applyAlignment="1" applyProtection="1">
      <alignment horizontal="right"/>
      <protection locked="0"/>
    </xf>
    <xf numFmtId="0" fontId="14" fillId="0" borderId="0" xfId="26" applyFont="1" applyBorder="1">
      <alignment/>
      <protection/>
    </xf>
    <xf numFmtId="3" fontId="14" fillId="0" borderId="0" xfId="26" applyNumberFormat="1" applyFont="1" applyBorder="1">
      <alignment/>
      <protection/>
    </xf>
    <xf numFmtId="193" fontId="14" fillId="0" borderId="0" xfId="22" applyFont="1">
      <alignment/>
      <protection/>
    </xf>
    <xf numFmtId="37" fontId="14" fillId="0" borderId="0" xfId="0" applyFont="1" applyFill="1" applyBorder="1" applyAlignment="1">
      <alignment/>
    </xf>
    <xf numFmtId="197" fontId="14" fillId="0" borderId="0" xfId="0" applyNumberFormat="1" applyFont="1" applyFill="1" applyBorder="1" applyAlignment="1" applyProtection="1">
      <alignment/>
      <protection/>
    </xf>
    <xf numFmtId="197" fontId="14" fillId="0" borderId="0" xfId="0" applyNumberFormat="1" applyFont="1" applyFill="1" applyBorder="1" applyAlignment="1">
      <alignment/>
    </xf>
    <xf numFmtId="37" fontId="8" fillId="0" borderId="0" xfId="0" applyFont="1" applyFill="1" applyAlignment="1">
      <alignment/>
    </xf>
    <xf numFmtId="37" fontId="7" fillId="0" borderId="0" xfId="0" applyFont="1" applyFill="1" applyAlignment="1">
      <alignment/>
    </xf>
    <xf numFmtId="226" fontId="7" fillId="0" borderId="0" xfId="29" applyNumberFormat="1" applyFont="1" applyFill="1" applyAlignment="1">
      <alignment/>
    </xf>
    <xf numFmtId="193" fontId="7" fillId="0" borderId="0" xfId="22" applyFont="1" applyAlignment="1" quotePrefix="1">
      <alignment/>
      <protection/>
    </xf>
    <xf numFmtId="37" fontId="12" fillId="0" borderId="0" xfId="0" applyFont="1" applyFill="1" applyBorder="1" applyAlignment="1">
      <alignment horizontal="center"/>
    </xf>
    <xf numFmtId="37" fontId="13" fillId="2" borderId="1" xfId="0" applyNumberFormat="1" applyFont="1" applyFill="1" applyBorder="1" applyAlignment="1" applyProtection="1">
      <alignment horizontal="center" vertical="center" wrapText="1"/>
      <protection/>
    </xf>
    <xf numFmtId="37" fontId="12" fillId="0" borderId="0" xfId="0" applyFont="1" applyAlignment="1">
      <alignment horizontal="center"/>
    </xf>
    <xf numFmtId="37" fontId="13" fillId="2" borderId="4" xfId="0" applyNumberFormat="1" applyFont="1" applyFill="1" applyBorder="1" applyAlignment="1" applyProtection="1">
      <alignment horizontal="center" vertical="center" wrapText="1"/>
      <protection/>
    </xf>
    <xf numFmtId="37" fontId="13" fillId="2" borderId="0" xfId="0" applyNumberFormat="1" applyFont="1" applyFill="1" applyBorder="1" applyAlignment="1" applyProtection="1">
      <alignment horizontal="center" vertical="center" wrapText="1"/>
      <protection/>
    </xf>
    <xf numFmtId="37" fontId="0" fillId="0" borderId="0" xfId="0" applyFont="1" applyFill="1" applyBorder="1" applyAlignment="1">
      <alignment horizontal="justify" wrapText="1"/>
    </xf>
    <xf numFmtId="37" fontId="1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 horizontal="left"/>
      <protection/>
    </xf>
    <xf numFmtId="37" fontId="0" fillId="0" borderId="0" xfId="0" applyFont="1" applyFill="1" applyBorder="1" applyAlignment="1">
      <alignment horizontal="left"/>
    </xf>
    <xf numFmtId="197" fontId="13" fillId="2" borderId="4" xfId="0" applyNumberFormat="1" applyFont="1" applyFill="1" applyBorder="1" applyAlignment="1" applyProtection="1">
      <alignment horizontal="center" vertical="center" wrapText="1"/>
      <protection/>
    </xf>
    <xf numFmtId="197" fontId="13" fillId="2" borderId="0" xfId="0" applyNumberFormat="1" applyFont="1" applyFill="1" applyBorder="1" applyAlignment="1" applyProtection="1">
      <alignment horizontal="center" vertical="center" wrapText="1"/>
      <protection/>
    </xf>
    <xf numFmtId="197" fontId="13" fillId="2" borderId="1" xfId="0" applyNumberFormat="1" applyFont="1" applyFill="1" applyBorder="1" applyAlignment="1" applyProtection="1">
      <alignment horizontal="center" vertical="center" wrapText="1"/>
      <protection/>
    </xf>
    <xf numFmtId="0" fontId="13" fillId="2" borderId="7" xfId="0" applyNumberFormat="1" applyFont="1" applyFill="1" applyBorder="1" applyAlignment="1" applyProtection="1" quotePrefix="1">
      <alignment horizontal="center"/>
      <protection/>
    </xf>
    <xf numFmtId="0" fontId="13" fillId="2" borderId="7" xfId="0" applyNumberFormat="1" applyFont="1" applyFill="1" applyBorder="1" applyAlignment="1" applyProtection="1">
      <alignment horizontal="center"/>
      <protection/>
    </xf>
    <xf numFmtId="37" fontId="13" fillId="2" borderId="8" xfId="0" applyNumberFormat="1" applyFont="1" applyFill="1" applyBorder="1" applyAlignment="1" applyProtection="1">
      <alignment horizontal="center" vertical="center" wrapText="1"/>
      <protection/>
    </xf>
    <xf numFmtId="193" fontId="13" fillId="2" borderId="5" xfId="22" applyNumberFormat="1" applyFont="1" applyFill="1" applyBorder="1" applyAlignment="1" applyProtection="1">
      <alignment horizontal="center" vertical="center" wrapText="1"/>
      <protection locked="0"/>
    </xf>
    <xf numFmtId="193" fontId="13" fillId="2" borderId="0" xfId="22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2" applyNumberFormat="1" applyFont="1" applyFill="1" applyBorder="1" applyAlignment="1" applyProtection="1">
      <alignment horizontal="center" vertical="center" wrapText="1"/>
      <protection locked="0"/>
    </xf>
    <xf numFmtId="37" fontId="7" fillId="0" borderId="4" xfId="22" applyNumberFormat="1" applyFont="1" applyBorder="1" applyAlignment="1" applyProtection="1">
      <alignment horizontal="left"/>
      <protection locked="0"/>
    </xf>
    <xf numFmtId="37" fontId="7" fillId="0" borderId="0" xfId="22" applyNumberFormat="1" applyFont="1" applyBorder="1" applyAlignment="1" applyProtection="1">
      <alignment horizontal="left"/>
      <protection locked="0"/>
    </xf>
    <xf numFmtId="193" fontId="12" fillId="0" borderId="0" xfId="22" applyNumberFormat="1" applyFont="1" applyAlignment="1" applyProtection="1">
      <alignment horizontal="center"/>
      <protection locked="0"/>
    </xf>
    <xf numFmtId="37" fontId="12" fillId="0" borderId="0" xfId="22" applyNumberFormat="1" applyFont="1" applyAlignment="1" applyProtection="1">
      <alignment horizontal="center"/>
      <protection locked="0"/>
    </xf>
    <xf numFmtId="193" fontId="7" fillId="0" borderId="0" xfId="22" applyFont="1" applyAlignment="1" quotePrefix="1">
      <alignment horizontal="left"/>
      <protection/>
    </xf>
    <xf numFmtId="193" fontId="13" fillId="2" borderId="9" xfId="23" applyNumberFormat="1" applyFont="1" applyFill="1" applyBorder="1" applyAlignment="1" applyProtection="1">
      <alignment horizontal="center"/>
      <protection locked="0"/>
    </xf>
    <xf numFmtId="37" fontId="7" fillId="0" borderId="4" xfId="23" applyNumberFormat="1" applyFont="1" applyBorder="1" applyAlignment="1" applyProtection="1">
      <alignment horizontal="left"/>
      <protection locked="0"/>
    </xf>
    <xf numFmtId="193" fontId="0" fillId="0" borderId="0" xfId="23" applyNumberFormat="1" applyFont="1" applyAlignment="1" applyProtection="1">
      <alignment horizontal="left"/>
      <protection/>
    </xf>
    <xf numFmtId="193" fontId="12" fillId="0" borderId="0" xfId="23" applyFont="1" applyAlignment="1">
      <alignment horizontal="center"/>
      <protection/>
    </xf>
    <xf numFmtId="193" fontId="12" fillId="0" borderId="0" xfId="23" applyNumberFormat="1" applyFont="1" applyAlignment="1" applyProtection="1">
      <alignment horizontal="center"/>
      <protection locked="0"/>
    </xf>
    <xf numFmtId="0" fontId="12" fillId="0" borderId="0" xfId="23" applyNumberFormat="1" applyFont="1" applyAlignment="1" applyProtection="1">
      <alignment horizontal="center"/>
      <protection locked="0"/>
    </xf>
    <xf numFmtId="193" fontId="13" fillId="2" borderId="5" xfId="23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3" applyNumberFormat="1" applyFont="1" applyFill="1" applyBorder="1" applyAlignment="1" applyProtection="1">
      <alignment horizontal="center" vertical="center" wrapText="1"/>
      <protection locked="0"/>
    </xf>
    <xf numFmtId="37" fontId="7" fillId="0" borderId="0" xfId="24" applyNumberFormat="1" applyFont="1" applyAlignment="1" applyProtection="1">
      <alignment horizontal="justify" wrapText="1"/>
      <protection locked="0"/>
    </xf>
    <xf numFmtId="193" fontId="13" fillId="2" borderId="5" xfId="24" applyNumberFormat="1" applyFont="1" applyFill="1" applyBorder="1" applyAlignment="1" applyProtection="1">
      <alignment horizontal="center" vertical="center" wrapText="1"/>
      <protection locked="0"/>
    </xf>
    <xf numFmtId="193" fontId="13" fillId="2" borderId="0" xfId="24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4" applyNumberFormat="1" applyFont="1" applyFill="1" applyBorder="1" applyAlignment="1" applyProtection="1">
      <alignment horizontal="center" vertical="center" wrapText="1"/>
      <protection locked="0"/>
    </xf>
    <xf numFmtId="37" fontId="7" fillId="0" borderId="4" xfId="24" applyNumberFormat="1" applyFont="1" applyBorder="1" applyAlignment="1" applyProtection="1">
      <alignment horizontal="left"/>
      <protection locked="0"/>
    </xf>
    <xf numFmtId="193" fontId="12" fillId="0" borderId="0" xfId="24" applyNumberFormat="1" applyFont="1" applyAlignment="1" applyProtection="1">
      <alignment horizontal="center"/>
      <protection locked="0"/>
    </xf>
    <xf numFmtId="37" fontId="12" fillId="0" borderId="0" xfId="24" applyNumberFormat="1" applyFont="1" applyAlignment="1" applyProtection="1">
      <alignment horizontal="center"/>
      <protection locked="0"/>
    </xf>
    <xf numFmtId="37" fontId="7" fillId="0" borderId="0" xfId="25" applyNumberFormat="1" applyFont="1" applyAlignment="1" applyProtection="1">
      <alignment horizontal="justify" wrapText="1"/>
      <protection locked="0"/>
    </xf>
    <xf numFmtId="37" fontId="7" fillId="0" borderId="4" xfId="25" applyNumberFormat="1" applyFont="1" applyBorder="1" applyAlignment="1" applyProtection="1">
      <alignment horizontal="left"/>
      <protection locked="0"/>
    </xf>
    <xf numFmtId="193" fontId="13" fillId="2" borderId="5" xfId="25" applyNumberFormat="1" applyFont="1" applyFill="1" applyBorder="1" applyAlignment="1" applyProtection="1">
      <alignment horizontal="center" vertical="center" wrapText="1"/>
      <protection locked="0"/>
    </xf>
    <xf numFmtId="193" fontId="13" fillId="2" borderId="0" xfId="25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5" applyNumberFormat="1" applyFont="1" applyFill="1" applyBorder="1" applyAlignment="1" applyProtection="1">
      <alignment horizontal="center" vertical="center" wrapText="1"/>
      <protection locked="0"/>
    </xf>
    <xf numFmtId="193" fontId="12" fillId="0" borderId="0" xfId="25" applyNumberFormat="1" applyFont="1" applyAlignment="1" applyProtection="1">
      <alignment horizontal="center"/>
      <protection locked="0"/>
    </xf>
    <xf numFmtId="37" fontId="12" fillId="0" borderId="0" xfId="25" applyNumberFormat="1" applyFont="1" applyAlignment="1" applyProtection="1">
      <alignment horizontal="center"/>
      <protection locked="0"/>
    </xf>
    <xf numFmtId="0" fontId="13" fillId="2" borderId="4" xfId="26" applyFont="1" applyFill="1" applyBorder="1" applyAlignment="1">
      <alignment horizontal="center" vertical="center" wrapText="1"/>
      <protection/>
    </xf>
    <xf numFmtId="0" fontId="13" fillId="2" borderId="1" xfId="26" applyFont="1" applyFill="1" applyBorder="1" applyAlignment="1">
      <alignment horizontal="center" vertical="center" wrapText="1"/>
      <protection/>
    </xf>
    <xf numFmtId="37" fontId="7" fillId="0" borderId="0" xfId="26" applyNumberFormat="1" applyFont="1" applyAlignment="1" applyProtection="1">
      <alignment horizontal="left"/>
      <protection locked="0"/>
    </xf>
    <xf numFmtId="0" fontId="12" fillId="0" borderId="0" xfId="26" applyFont="1" applyAlignment="1">
      <alignment horizontal="center"/>
      <protection/>
    </xf>
    <xf numFmtId="0" fontId="12" fillId="0" borderId="0" xfId="23" applyNumberFormat="1" applyFont="1" applyAlignment="1">
      <alignment horizontal="center"/>
      <protection/>
    </xf>
    <xf numFmtId="37" fontId="7" fillId="0" borderId="0" xfId="26" applyNumberFormat="1" applyFont="1" applyAlignment="1" applyProtection="1">
      <alignment horizontal="justify" wrapText="1"/>
      <protection locked="0"/>
    </xf>
    <xf numFmtId="37" fontId="7" fillId="0" borderId="4" xfId="26" applyNumberFormat="1" applyFont="1" applyBorder="1" applyAlignment="1" applyProtection="1">
      <alignment horizontal="left"/>
      <protection locked="0"/>
    </xf>
    <xf numFmtId="37" fontId="0" fillId="0" borderId="4" xfId="26" applyNumberFormat="1" applyFont="1" applyBorder="1" applyAlignment="1">
      <alignment horizontal="left"/>
      <protection/>
    </xf>
    <xf numFmtId="37" fontId="0" fillId="0" borderId="0" xfId="26" applyNumberFormat="1" applyFont="1" applyBorder="1" applyAlignment="1">
      <alignment horizontal="left"/>
      <protection/>
    </xf>
    <xf numFmtId="49" fontId="13" fillId="2" borderId="4" xfId="26" applyNumberFormat="1" applyFont="1" applyFill="1" applyBorder="1" applyAlignment="1">
      <alignment horizontal="center" vertical="center" wrapText="1"/>
      <protection/>
    </xf>
    <xf numFmtId="49" fontId="13" fillId="2" borderId="1" xfId="26" applyNumberFormat="1" applyFont="1" applyFill="1" applyBorder="1" applyAlignment="1">
      <alignment horizontal="center" vertical="center" wrapText="1"/>
      <protection/>
    </xf>
    <xf numFmtId="193" fontId="12" fillId="0" borderId="0" xfId="26" applyNumberFormat="1" applyFont="1" applyAlignment="1">
      <alignment horizontal="center"/>
      <protection/>
    </xf>
    <xf numFmtId="193" fontId="12" fillId="0" borderId="0" xfId="23" applyFont="1" applyBorder="1" applyAlignment="1">
      <alignment horizontal="center"/>
      <protection/>
    </xf>
    <xf numFmtId="193" fontId="12" fillId="0" borderId="0" xfId="26" applyNumberFormat="1" applyFont="1" applyBorder="1" applyAlignment="1">
      <alignment horizontal="center"/>
      <protection/>
    </xf>
    <xf numFmtId="0" fontId="12" fillId="0" borderId="0" xfId="26" applyFont="1" applyBorder="1" applyAlignment="1">
      <alignment horizontal="center"/>
      <protection/>
    </xf>
    <xf numFmtId="37" fontId="0" fillId="0" borderId="0" xfId="27" applyNumberFormat="1" applyFont="1" applyBorder="1" applyAlignment="1">
      <alignment horizontal="left" wrapText="1"/>
      <protection/>
    </xf>
    <xf numFmtId="37" fontId="0" fillId="0" borderId="4" xfId="27" applyNumberFormat="1" applyFont="1" applyBorder="1" applyAlignment="1">
      <alignment horizontal="left"/>
      <protection/>
    </xf>
    <xf numFmtId="37" fontId="0" fillId="0" borderId="0" xfId="27" applyNumberFormat="1" applyFont="1" applyBorder="1" applyAlignment="1">
      <alignment horizontal="justify" wrapText="1"/>
      <protection/>
    </xf>
    <xf numFmtId="49" fontId="13" fillId="2" borderId="4" xfId="27" applyNumberFormat="1" applyFont="1" applyFill="1" applyBorder="1" applyAlignment="1">
      <alignment horizontal="center" vertical="center" wrapText="1"/>
      <protection/>
    </xf>
    <xf numFmtId="49" fontId="13" fillId="2" borderId="1" xfId="27" applyNumberFormat="1" applyFont="1" applyFill="1" applyBorder="1" applyAlignment="1">
      <alignment horizontal="center" vertical="center" wrapText="1"/>
      <protection/>
    </xf>
    <xf numFmtId="0" fontId="13" fillId="2" borderId="4" xfId="27" applyFont="1" applyFill="1" applyBorder="1" applyAlignment="1">
      <alignment horizontal="center" vertical="center" wrapText="1"/>
      <protection/>
    </xf>
    <xf numFmtId="0" fontId="13" fillId="2" borderId="1" xfId="27" applyFont="1" applyFill="1" applyBorder="1" applyAlignment="1">
      <alignment horizontal="center" vertical="center" wrapText="1"/>
      <protection/>
    </xf>
    <xf numFmtId="37" fontId="0" fillId="0" borderId="0" xfId="27" applyNumberFormat="1" applyFont="1" applyBorder="1" applyAlignment="1">
      <alignment horizontal="left"/>
      <protection/>
    </xf>
    <xf numFmtId="193" fontId="12" fillId="0" borderId="0" xfId="23" applyFont="1" applyFill="1" applyAlignment="1">
      <alignment horizontal="center"/>
      <protection/>
    </xf>
    <xf numFmtId="37" fontId="0" fillId="0" borderId="0" xfId="28" applyNumberFormat="1" applyFont="1" applyBorder="1" applyAlignment="1">
      <alignment horizontal="left"/>
      <protection/>
    </xf>
    <xf numFmtId="37" fontId="0" fillId="0" borderId="0" xfId="28" applyNumberFormat="1" applyFont="1" applyBorder="1" applyAlignment="1">
      <alignment horizontal="justify" wrapText="1"/>
      <protection/>
    </xf>
    <xf numFmtId="37" fontId="0" fillId="0" borderId="4" xfId="28" applyNumberFormat="1" applyFont="1" applyBorder="1" applyAlignment="1">
      <alignment horizontal="left"/>
      <protection/>
    </xf>
    <xf numFmtId="49" fontId="13" fillId="2" borderId="4" xfId="28" applyNumberFormat="1" applyFont="1" applyFill="1" applyBorder="1" applyAlignment="1">
      <alignment horizontal="center" vertical="center" wrapText="1"/>
      <protection/>
    </xf>
    <xf numFmtId="49" fontId="13" fillId="2" borderId="1" xfId="28" applyNumberFormat="1" applyFont="1" applyFill="1" applyBorder="1" applyAlignment="1">
      <alignment horizontal="center" vertical="center" wrapText="1"/>
      <protection/>
    </xf>
    <xf numFmtId="0" fontId="13" fillId="2" borderId="4" xfId="28" applyFont="1" applyFill="1" applyBorder="1" applyAlignment="1">
      <alignment horizontal="center" vertical="center" wrapText="1"/>
      <protection/>
    </xf>
    <xf numFmtId="0" fontId="13" fillId="2" borderId="1" xfId="28" applyFont="1" applyFill="1" applyBorder="1" applyAlignment="1">
      <alignment horizontal="center" vertical="center" wrapText="1"/>
      <protection/>
    </xf>
    <xf numFmtId="37" fontId="0" fillId="0" borderId="0" xfId="28" applyNumberFormat="1" applyFont="1" applyAlignment="1">
      <alignment horizontal="left"/>
      <protection/>
    </xf>
    <xf numFmtId="0" fontId="12" fillId="0" borderId="0" xfId="28" applyFont="1" applyAlignment="1">
      <alignment horizontal="center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tera" xfId="21"/>
    <cellStyle name="Normal_financiera" xfId="22"/>
    <cellStyle name="Normal_Financiera_1" xfId="23"/>
    <cellStyle name="Normal_Financiera_2" xfId="24"/>
    <cellStyle name="Normal_Financiera_3" xfId="25"/>
    <cellStyle name="Normal_Financiera_4" xfId="26"/>
    <cellStyle name="Normal_Financiera_5" xfId="27"/>
    <cellStyle name="Normal_Financiera_6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19"/>
  <sheetViews>
    <sheetView showGridLines="0" tabSelected="1" workbookViewId="0" topLeftCell="A1">
      <selection activeCell="A1" sqref="A1:C1"/>
    </sheetView>
  </sheetViews>
  <sheetFormatPr defaultColWidth="12" defaultRowHeight="11.25"/>
  <cols>
    <col min="1" max="1" width="35" style="116" customWidth="1"/>
    <col min="2" max="2" width="9.16015625" style="116" customWidth="1"/>
    <col min="3" max="3" width="77.5" style="116" bestFit="1" customWidth="1"/>
    <col min="4" max="4" width="27.5" style="116" customWidth="1"/>
    <col min="5" max="16384" width="12" style="116" customWidth="1"/>
  </cols>
  <sheetData>
    <row r="1" spans="1:3" ht="11.25">
      <c r="A1" s="149" t="s">
        <v>411</v>
      </c>
      <c r="B1" s="149"/>
      <c r="C1" s="149"/>
    </row>
    <row r="2" spans="1:3" ht="11.25">
      <c r="A2" s="117"/>
      <c r="B2" s="117"/>
      <c r="C2" s="117"/>
    </row>
    <row r="3" ht="11.25">
      <c r="A3" s="118" t="s">
        <v>403</v>
      </c>
    </row>
    <row r="4" ht="11.25">
      <c r="B4" s="118" t="s">
        <v>412</v>
      </c>
    </row>
    <row r="5" ht="11.25">
      <c r="C5" s="116" t="s">
        <v>359</v>
      </c>
    </row>
    <row r="6" spans="1:3" ht="11.25">
      <c r="A6" s="119" t="s">
        <v>357</v>
      </c>
      <c r="B6" s="115"/>
      <c r="C6" s="115"/>
    </row>
    <row r="7" ht="11.25">
      <c r="B7" s="118" t="str">
        <f>+B4</f>
        <v>Enero-septiembre 2006-2007</v>
      </c>
    </row>
    <row r="8" ht="11.25">
      <c r="C8" s="116" t="s">
        <v>358</v>
      </c>
    </row>
    <row r="9" ht="11.25">
      <c r="A9" s="118" t="s">
        <v>404</v>
      </c>
    </row>
    <row r="10" ht="11.25">
      <c r="B10" s="118" t="s">
        <v>413</v>
      </c>
    </row>
    <row r="11" ht="11.25">
      <c r="C11" s="116" t="s">
        <v>360</v>
      </c>
    </row>
    <row r="12" ht="11.25">
      <c r="C12" s="116" t="s">
        <v>361</v>
      </c>
    </row>
    <row r="13" ht="11.25">
      <c r="C13" s="116" t="s">
        <v>362</v>
      </c>
    </row>
    <row r="14" ht="11.25">
      <c r="C14" s="116" t="s">
        <v>363</v>
      </c>
    </row>
    <row r="15" ht="11.25">
      <c r="C15" s="116" t="s">
        <v>364</v>
      </c>
    </row>
    <row r="16" ht="11.25">
      <c r="C16" s="116" t="s">
        <v>365</v>
      </c>
    </row>
    <row r="17" ht="11.25">
      <c r="C17" s="116" t="s">
        <v>366</v>
      </c>
    </row>
    <row r="18" ht="11.25">
      <c r="C18" s="116" t="s">
        <v>367</v>
      </c>
    </row>
    <row r="19" ht="11.25">
      <c r="C19" s="116" t="s">
        <v>368</v>
      </c>
    </row>
    <row r="52" ht="13.5" customHeight="1"/>
    <row r="53" ht="13.5" customHeight="1"/>
  </sheetData>
  <mergeCells count="1">
    <mergeCell ref="A1:C1"/>
  </mergeCells>
  <hyperlinks>
    <hyperlink ref="C5" location="'Result financieros comparados'!A1" display="Resultados financieros comparados"/>
    <hyperlink ref="C8" location="'Princip indica financieros'!A1" display="Principales indicadores financieros"/>
    <hyperlink ref="C11" location="'Balance general por rubros'!A1" display="Balance general de las isapres por rubros"/>
    <hyperlink ref="C12" location="'Estado resultados por rubros'!A1" display="Estado de resultados de las isapres por rubros"/>
    <hyperlink ref="C13" location="'Estado flujo por rubros'!A1" display="Estado de flujo de efectivos de las isapres por rubros"/>
    <hyperlink ref="C14" location="'Balance general isapres abierta'!A1" display="Balance general de las isapres abiertas por cuentas"/>
    <hyperlink ref="C15" location="'Balance general isapres cerrada'!A1" display="Balance general de las isapres cerradas por cuentas"/>
    <hyperlink ref="C16" location="'Estado resultados isapres abier'!A1" display="Estado de resultados de las isapres abiertas por cuentas"/>
    <hyperlink ref="C17" location="'Estado resultados isapres cerra'!A1" display="Estado de resultados de las isapres cerradas por cuentas"/>
    <hyperlink ref="C18" location="'Estado flujo isapres abiertas'!A1" display="Estado de flujo de efectivos de las isapres abiertas por cuentas"/>
    <hyperlink ref="C19" location="'Estado flujo isapres cerradas'!A1" display="Estado de flujo de efectivos de las isapres cerradas por cuentas"/>
  </hyperlinks>
  <printOptions/>
  <pageMargins left="0.25" right="0.26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I43"/>
  <sheetViews>
    <sheetView showGridLines="0" workbookViewId="0" topLeftCell="A1">
      <selection activeCell="B1" sqref="B1:I1"/>
    </sheetView>
  </sheetViews>
  <sheetFormatPr defaultColWidth="12" defaultRowHeight="11.25"/>
  <cols>
    <col min="1" max="1" width="6.16015625" style="37" bestFit="1" customWidth="1"/>
    <col min="2" max="2" width="35" style="37" bestFit="1" customWidth="1"/>
    <col min="3" max="3" width="9.66015625" style="37" customWidth="1"/>
    <col min="4" max="4" width="11.16015625" style="37" customWidth="1"/>
    <col min="5" max="5" width="10.83203125" style="37" customWidth="1"/>
    <col min="6" max="6" width="12.16015625" style="37" bestFit="1" customWidth="1"/>
    <col min="7" max="7" width="11.33203125" style="37" customWidth="1"/>
    <col min="8" max="8" width="10.66015625" style="37" customWidth="1"/>
    <col min="9" max="9" width="13.5" style="37" bestFit="1" customWidth="1"/>
    <col min="10" max="16384" width="12" style="38" customWidth="1"/>
  </cols>
  <sheetData>
    <row r="1" spans="2:9" ht="11.25">
      <c r="B1" s="215" t="s">
        <v>377</v>
      </c>
      <c r="C1" s="215"/>
      <c r="D1" s="215"/>
      <c r="E1" s="215"/>
      <c r="F1" s="215"/>
      <c r="G1" s="215"/>
      <c r="H1" s="215"/>
      <c r="I1" s="215"/>
    </row>
    <row r="2" spans="2:9" ht="11.25">
      <c r="B2" s="215" t="s">
        <v>423</v>
      </c>
      <c r="C2" s="215"/>
      <c r="D2" s="215"/>
      <c r="E2" s="215"/>
      <c r="F2" s="215"/>
      <c r="G2" s="215"/>
      <c r="H2" s="215"/>
      <c r="I2" s="215"/>
    </row>
    <row r="3" spans="2:9" ht="11.25">
      <c r="B3" s="215" t="s">
        <v>414</v>
      </c>
      <c r="C3" s="215"/>
      <c r="D3" s="215"/>
      <c r="E3" s="215"/>
      <c r="F3" s="215"/>
      <c r="G3" s="215"/>
      <c r="H3" s="215"/>
      <c r="I3" s="215"/>
    </row>
    <row r="4" ht="12" thickBot="1">
      <c r="A4" s="39"/>
    </row>
    <row r="5" spans="1:9" ht="15.75" customHeight="1">
      <c r="A5" s="210" t="s">
        <v>66</v>
      </c>
      <c r="B5" s="212" t="s">
        <v>67</v>
      </c>
      <c r="C5" s="212" t="s">
        <v>45</v>
      </c>
      <c r="D5" s="212" t="s">
        <v>408</v>
      </c>
      <c r="E5" s="212" t="s">
        <v>182</v>
      </c>
      <c r="F5" s="212" t="s">
        <v>47</v>
      </c>
      <c r="G5" s="212" t="s">
        <v>410</v>
      </c>
      <c r="H5" s="212" t="s">
        <v>49</v>
      </c>
      <c r="I5" s="212" t="s">
        <v>52</v>
      </c>
    </row>
    <row r="6" spans="1:9" ht="12" thickBot="1">
      <c r="A6" s="211"/>
      <c r="B6" s="213"/>
      <c r="C6" s="213"/>
      <c r="D6" s="213"/>
      <c r="E6" s="213"/>
      <c r="F6" s="213"/>
      <c r="G6" s="213"/>
      <c r="H6" s="213"/>
      <c r="I6" s="213"/>
    </row>
    <row r="7" spans="1:9" ht="11.25">
      <c r="A7" s="40" t="s">
        <v>187</v>
      </c>
      <c r="B7" s="41" t="s">
        <v>188</v>
      </c>
      <c r="C7" s="42">
        <v>1265113</v>
      </c>
      <c r="D7" s="42">
        <v>7461525</v>
      </c>
      <c r="E7" s="42">
        <v>8976472</v>
      </c>
      <c r="F7" s="42">
        <v>1181949</v>
      </c>
      <c r="G7" s="42">
        <v>6375855</v>
      </c>
      <c r="H7" s="42">
        <v>663027</v>
      </c>
      <c r="I7" s="42">
        <v>25923941</v>
      </c>
    </row>
    <row r="8" spans="1:9" ht="11.25">
      <c r="A8" s="43" t="s">
        <v>189</v>
      </c>
      <c r="B8" s="38" t="s">
        <v>190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</row>
    <row r="9" spans="1:9" ht="11.25">
      <c r="A9" s="43" t="s">
        <v>191</v>
      </c>
      <c r="B9" s="38" t="s">
        <v>192</v>
      </c>
      <c r="C9" s="42">
        <v>107404</v>
      </c>
      <c r="D9" s="42">
        <v>1735110</v>
      </c>
      <c r="E9" s="42">
        <v>557194</v>
      </c>
      <c r="F9" s="42">
        <v>28960</v>
      </c>
      <c r="G9" s="42">
        <v>728119</v>
      </c>
      <c r="H9" s="42">
        <v>214455</v>
      </c>
      <c r="I9" s="42">
        <v>3371242</v>
      </c>
    </row>
    <row r="10" spans="1:9" ht="11.25">
      <c r="A10" s="43" t="s">
        <v>193</v>
      </c>
      <c r="B10" s="38" t="s">
        <v>194</v>
      </c>
      <c r="C10" s="42">
        <v>0</v>
      </c>
      <c r="D10" s="42">
        <v>10373341</v>
      </c>
      <c r="E10" s="42">
        <v>0</v>
      </c>
      <c r="F10" s="42">
        <v>4281801</v>
      </c>
      <c r="G10" s="42">
        <v>2480669</v>
      </c>
      <c r="H10" s="42">
        <v>531054</v>
      </c>
      <c r="I10" s="42">
        <v>17666865</v>
      </c>
    </row>
    <row r="11" spans="1:9" ht="12" thickBot="1">
      <c r="A11" s="43" t="s">
        <v>396</v>
      </c>
      <c r="B11" s="38" t="s">
        <v>397</v>
      </c>
      <c r="C11" s="42">
        <v>0</v>
      </c>
      <c r="D11" s="42">
        <v>54702</v>
      </c>
      <c r="E11" s="42">
        <v>0</v>
      </c>
      <c r="F11" s="42">
        <v>0</v>
      </c>
      <c r="G11" s="42">
        <v>0</v>
      </c>
      <c r="H11" s="42">
        <v>0</v>
      </c>
      <c r="I11" s="42">
        <v>54702</v>
      </c>
    </row>
    <row r="12" spans="1:9" ht="12" thickBot="1">
      <c r="A12" s="45" t="s">
        <v>195</v>
      </c>
      <c r="B12" s="46" t="s">
        <v>196</v>
      </c>
      <c r="C12" s="47">
        <v>1372517</v>
      </c>
      <c r="D12" s="47">
        <v>19624678</v>
      </c>
      <c r="E12" s="47">
        <v>9533666</v>
      </c>
      <c r="F12" s="47">
        <v>5492710</v>
      </c>
      <c r="G12" s="47">
        <v>9584643</v>
      </c>
      <c r="H12" s="47">
        <v>1408536</v>
      </c>
      <c r="I12" s="47">
        <v>47016750</v>
      </c>
    </row>
    <row r="13" spans="1:9" ht="11.25">
      <c r="A13" s="43" t="s">
        <v>197</v>
      </c>
      <c r="B13" s="38" t="s">
        <v>198</v>
      </c>
      <c r="C13" s="44">
        <v>-863736</v>
      </c>
      <c r="D13" s="44">
        <v>-16139049</v>
      </c>
      <c r="E13" s="44">
        <v>-6370846</v>
      </c>
      <c r="F13" s="44">
        <v>-4528008</v>
      </c>
      <c r="G13" s="44">
        <v>-6749372</v>
      </c>
      <c r="H13" s="44">
        <v>-993015</v>
      </c>
      <c r="I13" s="42">
        <v>-35644026</v>
      </c>
    </row>
    <row r="14" spans="1:9" ht="11.25">
      <c r="A14" s="43" t="s">
        <v>199</v>
      </c>
      <c r="B14" s="38" t="s">
        <v>200</v>
      </c>
      <c r="C14" s="44">
        <v>-394447</v>
      </c>
      <c r="D14" s="44">
        <v>-2787134</v>
      </c>
      <c r="E14" s="44">
        <v>-2712087</v>
      </c>
      <c r="F14" s="44">
        <v>-652206</v>
      </c>
      <c r="G14" s="44">
        <v>-1505098</v>
      </c>
      <c r="H14" s="44">
        <v>-233390</v>
      </c>
      <c r="I14" s="42">
        <v>-8284362</v>
      </c>
    </row>
    <row r="15" spans="1:9" ht="11.25">
      <c r="A15" s="43" t="s">
        <v>201</v>
      </c>
      <c r="B15" s="38" t="s">
        <v>202</v>
      </c>
      <c r="C15" s="44">
        <v>-82</v>
      </c>
      <c r="D15" s="44">
        <v>-3363</v>
      </c>
      <c r="E15" s="44">
        <v>-5796</v>
      </c>
      <c r="F15" s="44">
        <v>-1905</v>
      </c>
      <c r="G15" s="44">
        <v>0</v>
      </c>
      <c r="H15" s="44">
        <v>-567</v>
      </c>
      <c r="I15" s="42">
        <v>-11713</v>
      </c>
    </row>
    <row r="16" spans="1:9" ht="11.25">
      <c r="A16" s="43" t="s">
        <v>203</v>
      </c>
      <c r="B16" s="38" t="s">
        <v>204</v>
      </c>
      <c r="C16" s="44">
        <v>-1428</v>
      </c>
      <c r="D16" s="44">
        <v>-17058</v>
      </c>
      <c r="E16" s="44">
        <v>-28443</v>
      </c>
      <c r="F16" s="44">
        <v>-1592</v>
      </c>
      <c r="G16" s="44">
        <v>-1121</v>
      </c>
      <c r="H16" s="44">
        <v>0</v>
      </c>
      <c r="I16" s="42">
        <v>-49642</v>
      </c>
    </row>
    <row r="17" spans="1:9" ht="11.25">
      <c r="A17" s="43" t="s">
        <v>205</v>
      </c>
      <c r="B17" s="38" t="s">
        <v>206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2">
        <v>0</v>
      </c>
    </row>
    <row r="18" spans="1:9" ht="12" thickBot="1">
      <c r="A18" s="43" t="s">
        <v>398</v>
      </c>
      <c r="B18" s="38" t="s">
        <v>399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2">
        <v>0</v>
      </c>
    </row>
    <row r="19" spans="1:9" ht="12" thickBot="1">
      <c r="A19" s="45" t="s">
        <v>207</v>
      </c>
      <c r="B19" s="46" t="s">
        <v>208</v>
      </c>
      <c r="C19" s="47">
        <v>-1259693</v>
      </c>
      <c r="D19" s="47">
        <v>-18946604</v>
      </c>
      <c r="E19" s="47">
        <v>-9117172</v>
      </c>
      <c r="F19" s="47">
        <v>-5183711</v>
      </c>
      <c r="G19" s="47">
        <v>-8255591</v>
      </c>
      <c r="H19" s="47">
        <v>-1226972</v>
      </c>
      <c r="I19" s="47">
        <v>-43989743</v>
      </c>
    </row>
    <row r="20" spans="1:9" ht="12" thickBot="1">
      <c r="A20" s="45" t="s">
        <v>209</v>
      </c>
      <c r="B20" s="46" t="s">
        <v>210</v>
      </c>
      <c r="C20" s="47">
        <v>112824</v>
      </c>
      <c r="D20" s="47">
        <v>678074</v>
      </c>
      <c r="E20" s="47">
        <v>416494</v>
      </c>
      <c r="F20" s="47">
        <v>308999</v>
      </c>
      <c r="G20" s="47">
        <v>1329052</v>
      </c>
      <c r="H20" s="47">
        <v>181564</v>
      </c>
      <c r="I20" s="47">
        <v>3027007</v>
      </c>
    </row>
    <row r="21" spans="1:9" ht="11.25">
      <c r="A21" s="43" t="s">
        <v>211</v>
      </c>
      <c r="B21" s="38" t="s">
        <v>212</v>
      </c>
      <c r="C21" s="44">
        <v>0</v>
      </c>
      <c r="D21" s="44">
        <v>0</v>
      </c>
      <c r="E21" s="44">
        <v>0</v>
      </c>
      <c r="F21" s="44">
        <v>0</v>
      </c>
      <c r="G21" s="44">
        <v>-10094</v>
      </c>
      <c r="H21" s="44">
        <v>0</v>
      </c>
      <c r="I21" s="42">
        <v>-10094</v>
      </c>
    </row>
    <row r="22" spans="1:9" ht="11.25">
      <c r="A22" s="43" t="s">
        <v>213</v>
      </c>
      <c r="B22" s="38" t="s">
        <v>214</v>
      </c>
      <c r="C22" s="44">
        <v>-164239</v>
      </c>
      <c r="D22" s="44">
        <v>-762188</v>
      </c>
      <c r="E22" s="44">
        <v>-342139</v>
      </c>
      <c r="F22" s="44">
        <v>-259166</v>
      </c>
      <c r="G22" s="44">
        <v>-905352</v>
      </c>
      <c r="H22" s="44">
        <v>-121767</v>
      </c>
      <c r="I22" s="42">
        <v>-2554851</v>
      </c>
    </row>
    <row r="23" spans="1:9" ht="11.25">
      <c r="A23" s="43" t="s">
        <v>215</v>
      </c>
      <c r="B23" s="38" t="s">
        <v>216</v>
      </c>
      <c r="C23" s="44">
        <v>0</v>
      </c>
      <c r="D23" s="44">
        <v>-16867</v>
      </c>
      <c r="E23" s="44">
        <v>0</v>
      </c>
      <c r="F23" s="44">
        <v>0</v>
      </c>
      <c r="G23" s="44">
        <v>0</v>
      </c>
      <c r="H23" s="44">
        <v>0</v>
      </c>
      <c r="I23" s="42">
        <v>-16867</v>
      </c>
    </row>
    <row r="24" spans="1:9" ht="12" thickBot="1">
      <c r="A24" s="43" t="s">
        <v>217</v>
      </c>
      <c r="B24" s="38" t="s">
        <v>218</v>
      </c>
      <c r="C24" s="44">
        <v>-20140</v>
      </c>
      <c r="D24" s="44">
        <v>-681101</v>
      </c>
      <c r="E24" s="44">
        <v>-514816</v>
      </c>
      <c r="F24" s="44">
        <v>-174782</v>
      </c>
      <c r="G24" s="44">
        <v>-634626</v>
      </c>
      <c r="H24" s="44">
        <v>-45832</v>
      </c>
      <c r="I24" s="42">
        <v>-2071297</v>
      </c>
    </row>
    <row r="25" spans="1:9" ht="12" thickBot="1">
      <c r="A25" s="45" t="s">
        <v>219</v>
      </c>
      <c r="B25" s="46" t="s">
        <v>220</v>
      </c>
      <c r="C25" s="47">
        <v>-184379</v>
      </c>
      <c r="D25" s="47">
        <v>-1460156</v>
      </c>
      <c r="E25" s="47">
        <v>-856955</v>
      </c>
      <c r="F25" s="47">
        <v>-433948</v>
      </c>
      <c r="G25" s="47">
        <v>-1550072</v>
      </c>
      <c r="H25" s="47">
        <v>-167599</v>
      </c>
      <c r="I25" s="47">
        <v>-4653109</v>
      </c>
    </row>
    <row r="26" spans="1:9" ht="12" thickBot="1">
      <c r="A26" s="48" t="s">
        <v>221</v>
      </c>
      <c r="B26" s="49" t="s">
        <v>222</v>
      </c>
      <c r="C26" s="50">
        <v>-71555</v>
      </c>
      <c r="D26" s="50">
        <v>-782082</v>
      </c>
      <c r="E26" s="50">
        <v>-440461</v>
      </c>
      <c r="F26" s="50">
        <v>-124949</v>
      </c>
      <c r="G26" s="50">
        <v>-221020</v>
      </c>
      <c r="H26" s="50">
        <v>13965</v>
      </c>
      <c r="I26" s="50">
        <v>-1626102</v>
      </c>
    </row>
    <row r="27" spans="1:9" ht="11.25">
      <c r="A27" s="43" t="s">
        <v>223</v>
      </c>
      <c r="B27" s="38" t="s">
        <v>224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2">
        <v>0</v>
      </c>
    </row>
    <row r="28" spans="1:9" ht="11.25">
      <c r="A28" s="43" t="s">
        <v>225</v>
      </c>
      <c r="B28" s="38" t="s">
        <v>226</v>
      </c>
      <c r="C28" s="44">
        <v>166513</v>
      </c>
      <c r="D28" s="44">
        <v>143574</v>
      </c>
      <c r="E28" s="44">
        <v>882759</v>
      </c>
      <c r="F28" s="44">
        <v>26985</v>
      </c>
      <c r="G28" s="44">
        <v>588960</v>
      </c>
      <c r="H28" s="44">
        <v>17111</v>
      </c>
      <c r="I28" s="42">
        <v>1825902</v>
      </c>
    </row>
    <row r="29" spans="1:9" ht="11.25">
      <c r="A29" s="43" t="s">
        <v>227</v>
      </c>
      <c r="B29" s="38" t="s">
        <v>228</v>
      </c>
      <c r="C29" s="44">
        <v>166513</v>
      </c>
      <c r="D29" s="44">
        <v>143574</v>
      </c>
      <c r="E29" s="44">
        <v>882759</v>
      </c>
      <c r="F29" s="44">
        <v>26985</v>
      </c>
      <c r="G29" s="44">
        <v>588960</v>
      </c>
      <c r="H29" s="44">
        <v>17111</v>
      </c>
      <c r="I29" s="44">
        <v>1825902</v>
      </c>
    </row>
    <row r="30" spans="1:9" ht="11.25">
      <c r="A30" s="43" t="s">
        <v>229</v>
      </c>
      <c r="B30" s="38" t="s">
        <v>230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2">
        <v>0</v>
      </c>
    </row>
    <row r="31" spans="1:9" ht="11.25">
      <c r="A31" s="43" t="s">
        <v>231</v>
      </c>
      <c r="B31" s="38" t="s">
        <v>232</v>
      </c>
      <c r="C31" s="44">
        <v>-869</v>
      </c>
      <c r="D31" s="44">
        <v>-24744</v>
      </c>
      <c r="E31" s="44">
        <v>-34047</v>
      </c>
      <c r="F31" s="44">
        <v>-45647</v>
      </c>
      <c r="G31" s="44">
        <v>-86871</v>
      </c>
      <c r="H31" s="44">
        <v>-3681</v>
      </c>
      <c r="I31" s="42">
        <v>-195859</v>
      </c>
    </row>
    <row r="32" spans="1:9" ht="11.25">
      <c r="A32" s="43" t="s">
        <v>233</v>
      </c>
      <c r="B32" s="38" t="s">
        <v>234</v>
      </c>
      <c r="C32" s="44">
        <v>-869</v>
      </c>
      <c r="D32" s="44">
        <v>-24744</v>
      </c>
      <c r="E32" s="44">
        <v>-34047</v>
      </c>
      <c r="F32" s="44">
        <v>-45647</v>
      </c>
      <c r="G32" s="44">
        <v>-86871</v>
      </c>
      <c r="H32" s="44">
        <v>-3681</v>
      </c>
      <c r="I32" s="44">
        <v>-195859</v>
      </c>
    </row>
    <row r="33" spans="1:9" ht="12" thickBot="1">
      <c r="A33" s="43" t="s">
        <v>235</v>
      </c>
      <c r="B33" s="38" t="s">
        <v>236</v>
      </c>
      <c r="C33" s="44">
        <v>-30857</v>
      </c>
      <c r="D33" s="44">
        <v>-31980</v>
      </c>
      <c r="E33" s="44">
        <v>-90986</v>
      </c>
      <c r="F33" s="44">
        <v>-36951</v>
      </c>
      <c r="G33" s="44">
        <v>-218713</v>
      </c>
      <c r="H33" s="44">
        <v>-7385</v>
      </c>
      <c r="I33" s="42">
        <v>-416872</v>
      </c>
    </row>
    <row r="34" spans="1:9" ht="12" thickBot="1">
      <c r="A34" s="45" t="s">
        <v>237</v>
      </c>
      <c r="B34" s="46" t="s">
        <v>238</v>
      </c>
      <c r="C34" s="47">
        <v>134787</v>
      </c>
      <c r="D34" s="47">
        <v>86850</v>
      </c>
      <c r="E34" s="47">
        <v>757726</v>
      </c>
      <c r="F34" s="47">
        <v>-55613</v>
      </c>
      <c r="G34" s="47">
        <v>283376</v>
      </c>
      <c r="H34" s="47">
        <v>6045</v>
      </c>
      <c r="I34" s="47">
        <v>1213171</v>
      </c>
    </row>
    <row r="35" spans="1:9" ht="11.25">
      <c r="A35" s="43" t="s">
        <v>239</v>
      </c>
      <c r="B35" s="38" t="s">
        <v>240</v>
      </c>
      <c r="C35" s="44">
        <v>63232</v>
      </c>
      <c r="D35" s="44">
        <v>-695232</v>
      </c>
      <c r="E35" s="44">
        <v>317265</v>
      </c>
      <c r="F35" s="44">
        <v>-180562</v>
      </c>
      <c r="G35" s="44">
        <v>62356</v>
      </c>
      <c r="H35" s="44">
        <v>20010</v>
      </c>
      <c r="I35" s="44">
        <v>-412931</v>
      </c>
    </row>
    <row r="36" spans="1:9" ht="11.25">
      <c r="A36" s="43" t="s">
        <v>241</v>
      </c>
      <c r="B36" s="38" t="s">
        <v>242</v>
      </c>
      <c r="C36" s="44">
        <v>-3374</v>
      </c>
      <c r="D36" s="44">
        <v>8739</v>
      </c>
      <c r="E36" s="44">
        <v>-44627</v>
      </c>
      <c r="F36" s="44">
        <v>57944</v>
      </c>
      <c r="G36" s="44">
        <v>0</v>
      </c>
      <c r="H36" s="44">
        <v>-2530</v>
      </c>
      <c r="I36" s="42">
        <v>16152</v>
      </c>
    </row>
    <row r="37" spans="1:9" ht="11.25">
      <c r="A37" s="43" t="s">
        <v>243</v>
      </c>
      <c r="B37" s="38" t="s">
        <v>244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2">
        <v>0</v>
      </c>
    </row>
    <row r="38" spans="1:9" ht="12" thickBot="1">
      <c r="A38" s="43" t="s">
        <v>245</v>
      </c>
      <c r="B38" s="38" t="s">
        <v>246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2">
        <v>0</v>
      </c>
    </row>
    <row r="39" spans="1:9" ht="12" thickBot="1">
      <c r="A39" s="45" t="s">
        <v>174</v>
      </c>
      <c r="B39" s="46" t="s">
        <v>175</v>
      </c>
      <c r="C39" s="47">
        <v>59858</v>
      </c>
      <c r="D39" s="47">
        <v>-686493</v>
      </c>
      <c r="E39" s="47">
        <v>272638</v>
      </c>
      <c r="F39" s="47">
        <v>-122618</v>
      </c>
      <c r="G39" s="47">
        <v>62356</v>
      </c>
      <c r="H39" s="47">
        <v>17480</v>
      </c>
      <c r="I39" s="47">
        <v>-396779</v>
      </c>
    </row>
    <row r="40" spans="1:9" ht="11.25">
      <c r="A40" s="43"/>
      <c r="B40" s="208" t="s">
        <v>419</v>
      </c>
      <c r="C40" s="208"/>
      <c r="D40" s="208"/>
      <c r="E40" s="208"/>
      <c r="F40" s="208"/>
      <c r="G40" s="208"/>
      <c r="H40" s="208"/>
      <c r="I40" s="208"/>
    </row>
    <row r="41" spans="1:9" ht="11.25" customHeight="1">
      <c r="A41" s="43"/>
      <c r="B41" s="214"/>
      <c r="C41" s="214"/>
      <c r="D41" s="214"/>
      <c r="E41" s="214"/>
      <c r="F41" s="214"/>
      <c r="G41" s="214"/>
      <c r="H41" s="214"/>
      <c r="I41" s="214"/>
    </row>
    <row r="42" spans="2:9" ht="11.25">
      <c r="B42" s="214"/>
      <c r="C42" s="214"/>
      <c r="D42" s="214"/>
      <c r="E42" s="214"/>
      <c r="F42" s="214"/>
      <c r="G42" s="214"/>
      <c r="H42" s="214"/>
      <c r="I42" s="214"/>
    </row>
    <row r="43" spans="2:9" ht="11.25">
      <c r="B43" s="214"/>
      <c r="C43" s="214"/>
      <c r="D43" s="214"/>
      <c r="E43" s="214"/>
      <c r="F43" s="214"/>
      <c r="G43" s="214"/>
      <c r="H43" s="214"/>
      <c r="I43" s="214"/>
    </row>
  </sheetData>
  <mergeCells count="16">
    <mergeCell ref="B43:I43"/>
    <mergeCell ref="B1:I1"/>
    <mergeCell ref="B2:I2"/>
    <mergeCell ref="B3:I3"/>
    <mergeCell ref="B42:I42"/>
    <mergeCell ref="B41:I41"/>
    <mergeCell ref="B40:I40"/>
    <mergeCell ref="E5:E6"/>
    <mergeCell ref="F5:F6"/>
    <mergeCell ref="G5:G6"/>
    <mergeCell ref="I5:I6"/>
    <mergeCell ref="H5:H6"/>
    <mergeCell ref="A5:A6"/>
    <mergeCell ref="B5:B6"/>
    <mergeCell ref="C5:C6"/>
    <mergeCell ref="D5:D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56"/>
  <sheetViews>
    <sheetView showGridLines="0" workbookViewId="0" topLeftCell="A1">
      <selection activeCell="B1" sqref="B1:L1"/>
    </sheetView>
  </sheetViews>
  <sheetFormatPr defaultColWidth="12" defaultRowHeight="11.25"/>
  <cols>
    <col min="1" max="1" width="6.16015625" style="29" bestFit="1" customWidth="1"/>
    <col min="2" max="2" width="39.16015625" style="29" bestFit="1" customWidth="1"/>
    <col min="3" max="3" width="13.5" style="29" bestFit="1" customWidth="1"/>
    <col min="4" max="4" width="12.16015625" style="29" bestFit="1" customWidth="1"/>
    <col min="5" max="5" width="13.5" style="29" bestFit="1" customWidth="1"/>
    <col min="6" max="6" width="12.83203125" style="29" bestFit="1" customWidth="1"/>
    <col min="7" max="7" width="12.83203125" style="29" customWidth="1"/>
    <col min="8" max="10" width="13.5" style="29" bestFit="1" customWidth="1"/>
    <col min="11" max="11" width="9.33203125" style="29" customWidth="1"/>
    <col min="12" max="12" width="14.16015625" style="29" bestFit="1" customWidth="1"/>
    <col min="13" max="19" width="9" style="30" customWidth="1"/>
    <col min="21" max="16384" width="9" style="30" customWidth="1"/>
  </cols>
  <sheetData>
    <row r="1" spans="2:12" ht="11.25">
      <c r="B1" s="173" t="s">
        <v>378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2:12" ht="11.25">
      <c r="B2" s="173" t="s">
        <v>422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2:12" ht="11.25">
      <c r="B3" s="173" t="s">
        <v>414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ht="12" thickBot="1">
      <c r="A4" s="31"/>
    </row>
    <row r="5" spans="1:12" ht="15.75" customHeight="1">
      <c r="A5" s="219" t="s">
        <v>66</v>
      </c>
      <c r="B5" s="221" t="s">
        <v>67</v>
      </c>
      <c r="C5" s="192" t="s">
        <v>39</v>
      </c>
      <c r="D5" s="192" t="s">
        <v>40</v>
      </c>
      <c r="E5" s="192" t="s">
        <v>384</v>
      </c>
      <c r="F5" s="192" t="s">
        <v>41</v>
      </c>
      <c r="G5" s="192" t="s">
        <v>48</v>
      </c>
      <c r="H5" s="192" t="s">
        <v>382</v>
      </c>
      <c r="I5" s="192" t="s">
        <v>337</v>
      </c>
      <c r="J5" s="192" t="s">
        <v>409</v>
      </c>
      <c r="K5" s="192" t="s">
        <v>43</v>
      </c>
      <c r="L5" s="192" t="s">
        <v>52</v>
      </c>
    </row>
    <row r="6" spans="1:12" ht="12" thickBot="1">
      <c r="A6" s="220"/>
      <c r="B6" s="222"/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spans="1:12" ht="11.25">
      <c r="A7" s="32" t="s">
        <v>247</v>
      </c>
      <c r="B7" s="29" t="s">
        <v>248</v>
      </c>
      <c r="C7" s="33">
        <v>152139724</v>
      </c>
      <c r="D7" s="33">
        <v>11765764</v>
      </c>
      <c r="E7" s="33">
        <v>152356487</v>
      </c>
      <c r="F7" s="33">
        <v>62014477</v>
      </c>
      <c r="G7" s="33">
        <v>3289095</v>
      </c>
      <c r="H7" s="33">
        <v>69961547</v>
      </c>
      <c r="I7" s="33">
        <v>174119406</v>
      </c>
      <c r="J7" s="33">
        <v>133939985</v>
      </c>
      <c r="K7" s="33">
        <v>0</v>
      </c>
      <c r="L7" s="33">
        <v>759606596.0615544</v>
      </c>
    </row>
    <row r="8" spans="1:12" ht="11.25">
      <c r="A8" s="32" t="s">
        <v>249</v>
      </c>
      <c r="B8" s="29" t="s">
        <v>250</v>
      </c>
      <c r="C8" s="33">
        <v>7153641</v>
      </c>
      <c r="D8" s="33">
        <v>2628958</v>
      </c>
      <c r="E8" s="33">
        <v>19262387</v>
      </c>
      <c r="F8" s="33">
        <v>5383689</v>
      </c>
      <c r="G8" s="33">
        <v>184907</v>
      </c>
      <c r="H8" s="33">
        <v>7506081</v>
      </c>
      <c r="I8" s="33">
        <v>15452253</v>
      </c>
      <c r="J8" s="33">
        <v>17779803</v>
      </c>
      <c r="K8" s="33">
        <v>0</v>
      </c>
      <c r="L8" s="33">
        <v>75353920.82542224</v>
      </c>
    </row>
    <row r="9" spans="1:12" ht="11.25">
      <c r="A9" s="32" t="s">
        <v>251</v>
      </c>
      <c r="B9" s="29" t="s">
        <v>252</v>
      </c>
      <c r="C9" s="33">
        <v>13077192</v>
      </c>
      <c r="D9" s="33">
        <v>390274</v>
      </c>
      <c r="E9" s="33">
        <v>12714456</v>
      </c>
      <c r="F9" s="33">
        <v>4274704</v>
      </c>
      <c r="G9" s="33">
        <v>209482</v>
      </c>
      <c r="H9" s="33">
        <v>4914401</v>
      </c>
      <c r="I9" s="33">
        <v>12164977</v>
      </c>
      <c r="J9" s="33">
        <v>5185673</v>
      </c>
      <c r="K9" s="33">
        <v>0</v>
      </c>
      <c r="L9" s="33">
        <v>52931159</v>
      </c>
    </row>
    <row r="10" spans="1:12" ht="11.25">
      <c r="A10" s="32" t="s">
        <v>253</v>
      </c>
      <c r="B10" s="29" t="s">
        <v>254</v>
      </c>
      <c r="C10" s="33">
        <v>1159662</v>
      </c>
      <c r="D10" s="33">
        <v>215651</v>
      </c>
      <c r="E10" s="33">
        <v>1449857</v>
      </c>
      <c r="F10" s="33">
        <v>314802</v>
      </c>
      <c r="G10" s="33">
        <v>131</v>
      </c>
      <c r="H10" s="33">
        <v>1212313</v>
      </c>
      <c r="I10" s="33">
        <v>725409</v>
      </c>
      <c r="J10" s="33">
        <v>925546</v>
      </c>
      <c r="K10" s="33">
        <v>2080</v>
      </c>
      <c r="L10" s="33">
        <v>6009020.386056191</v>
      </c>
    </row>
    <row r="11" spans="1:12" ht="11.25">
      <c r="A11" s="32" t="s">
        <v>255</v>
      </c>
      <c r="B11" s="29" t="s">
        <v>256</v>
      </c>
      <c r="C11" s="33">
        <v>0</v>
      </c>
      <c r="D11" s="33">
        <v>65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65</v>
      </c>
    </row>
    <row r="12" spans="1:12" ht="11.25">
      <c r="A12" s="32" t="s">
        <v>257</v>
      </c>
      <c r="B12" s="29" t="s">
        <v>258</v>
      </c>
      <c r="C12" s="33">
        <v>1381846</v>
      </c>
      <c r="D12" s="33">
        <v>128210</v>
      </c>
      <c r="E12" s="33">
        <v>0</v>
      </c>
      <c r="F12" s="33">
        <v>528163</v>
      </c>
      <c r="G12" s="33">
        <v>284475</v>
      </c>
      <c r="H12" s="33">
        <v>415933</v>
      </c>
      <c r="I12" s="33">
        <v>1977584</v>
      </c>
      <c r="J12" s="33">
        <v>2272619</v>
      </c>
      <c r="K12" s="33">
        <v>0</v>
      </c>
      <c r="L12" s="33">
        <v>6988830</v>
      </c>
    </row>
    <row r="13" spans="1:12" ht="11.25">
      <c r="A13" s="32">
        <v>40136</v>
      </c>
      <c r="B13" s="29" t="s">
        <v>397</v>
      </c>
      <c r="C13" s="33">
        <v>76352</v>
      </c>
      <c r="D13" s="33">
        <v>0</v>
      </c>
      <c r="E13" s="33">
        <v>0</v>
      </c>
      <c r="F13" s="33">
        <v>0</v>
      </c>
      <c r="G13" s="33">
        <v>7845</v>
      </c>
      <c r="H13" s="33">
        <v>0</v>
      </c>
      <c r="I13" s="33">
        <v>0</v>
      </c>
      <c r="J13" s="33">
        <v>69352</v>
      </c>
      <c r="K13" s="33">
        <v>0</v>
      </c>
      <c r="L13" s="33">
        <v>153549</v>
      </c>
    </row>
    <row r="14" spans="1:12" ht="11.25">
      <c r="A14" s="32" t="s">
        <v>259</v>
      </c>
      <c r="B14" s="29" t="s">
        <v>260</v>
      </c>
      <c r="C14" s="33">
        <v>-105811811</v>
      </c>
      <c r="D14" s="33">
        <v>-9810227</v>
      </c>
      <c r="E14" s="33">
        <v>-121683448</v>
      </c>
      <c r="F14" s="33">
        <v>-44655079</v>
      </c>
      <c r="G14" s="33">
        <v>-2131344</v>
      </c>
      <c r="H14" s="33">
        <v>-46876552</v>
      </c>
      <c r="I14" s="33">
        <v>-123028302</v>
      </c>
      <c r="J14" s="33">
        <v>-97911929</v>
      </c>
      <c r="K14" s="33">
        <v>0</v>
      </c>
      <c r="L14" s="33">
        <v>-551911879.1026975</v>
      </c>
    </row>
    <row r="15" spans="1:12" ht="11.25">
      <c r="A15" s="32" t="s">
        <v>261</v>
      </c>
      <c r="B15" s="29" t="s">
        <v>262</v>
      </c>
      <c r="C15" s="33">
        <v>-32540366</v>
      </c>
      <c r="D15" s="33">
        <v>-2933705</v>
      </c>
      <c r="E15" s="33">
        <v>-37059349</v>
      </c>
      <c r="F15" s="33">
        <v>-10666803</v>
      </c>
      <c r="G15" s="33">
        <v>-889450</v>
      </c>
      <c r="H15" s="33">
        <v>-16768493</v>
      </c>
      <c r="I15" s="33">
        <v>-36752392</v>
      </c>
      <c r="J15" s="33">
        <v>-28990627</v>
      </c>
      <c r="K15" s="33">
        <v>0</v>
      </c>
      <c r="L15" s="33">
        <v>-166602257.9278796</v>
      </c>
    </row>
    <row r="16" spans="1:12" ht="11.25">
      <c r="A16" s="32" t="s">
        <v>263</v>
      </c>
      <c r="B16" s="29" t="s">
        <v>264</v>
      </c>
      <c r="C16" s="33">
        <v>-5006549</v>
      </c>
      <c r="D16" s="33">
        <v>-133371</v>
      </c>
      <c r="E16" s="33">
        <v>-3884686</v>
      </c>
      <c r="F16" s="33">
        <v>-1186164</v>
      </c>
      <c r="G16" s="33">
        <v>-48680</v>
      </c>
      <c r="H16" s="33">
        <v>-1163846</v>
      </c>
      <c r="I16" s="33">
        <v>-3955124</v>
      </c>
      <c r="J16" s="33">
        <v>-4048528</v>
      </c>
      <c r="K16" s="33">
        <v>0</v>
      </c>
      <c r="L16" s="33">
        <v>-19426948</v>
      </c>
    </row>
    <row r="17" spans="1:12" ht="11.25">
      <c r="A17" s="32" t="s">
        <v>265</v>
      </c>
      <c r="B17" s="29" t="s">
        <v>266</v>
      </c>
      <c r="C17" s="33">
        <v>-12677641</v>
      </c>
      <c r="D17" s="33">
        <v>-2285639</v>
      </c>
      <c r="E17" s="33">
        <v>-17899310</v>
      </c>
      <c r="F17" s="33">
        <v>-5423470</v>
      </c>
      <c r="G17" s="33">
        <v>-647011</v>
      </c>
      <c r="H17" s="33">
        <v>-9534280</v>
      </c>
      <c r="I17" s="33">
        <v>-21718724</v>
      </c>
      <c r="J17" s="33">
        <v>-19627984</v>
      </c>
      <c r="K17" s="33">
        <v>0</v>
      </c>
      <c r="L17" s="33">
        <v>-89866154.08388698</v>
      </c>
    </row>
    <row r="18" spans="1:12" ht="11.25">
      <c r="A18" s="32" t="s">
        <v>267</v>
      </c>
      <c r="B18" s="29" t="s">
        <v>268</v>
      </c>
      <c r="C18" s="33">
        <v>-31693</v>
      </c>
      <c r="D18" s="33">
        <v>-14221</v>
      </c>
      <c r="E18" s="33">
        <v>-105472</v>
      </c>
      <c r="F18" s="33">
        <v>-227300</v>
      </c>
      <c r="G18" s="33">
        <v>0</v>
      </c>
      <c r="H18" s="33">
        <v>-11435</v>
      </c>
      <c r="I18" s="33">
        <v>-128982</v>
      </c>
      <c r="J18" s="33">
        <v>-355</v>
      </c>
      <c r="K18" s="33">
        <v>0</v>
      </c>
      <c r="L18" s="33">
        <v>-519458</v>
      </c>
    </row>
    <row r="19" spans="1:12" ht="11.25">
      <c r="A19" s="32" t="s">
        <v>269</v>
      </c>
      <c r="B19" s="29" t="s">
        <v>270</v>
      </c>
      <c r="C19" s="33">
        <v>-1583358</v>
      </c>
      <c r="D19" s="33">
        <v>-49778</v>
      </c>
      <c r="E19" s="33">
        <v>0</v>
      </c>
      <c r="F19" s="33">
        <v>-1082449</v>
      </c>
      <c r="G19" s="33">
        <v>0</v>
      </c>
      <c r="H19" s="33">
        <v>-661492</v>
      </c>
      <c r="I19" s="33">
        <v>-2092890</v>
      </c>
      <c r="J19" s="33">
        <v>-1200088</v>
      </c>
      <c r="K19" s="33">
        <v>-264</v>
      </c>
      <c r="L19" s="33">
        <v>-6670319</v>
      </c>
    </row>
    <row r="20" spans="1:12" ht="11.25">
      <c r="A20" s="32" t="s">
        <v>271</v>
      </c>
      <c r="B20" s="29" t="s">
        <v>272</v>
      </c>
      <c r="C20" s="33">
        <v>-5459757</v>
      </c>
      <c r="D20" s="33">
        <v>-82882</v>
      </c>
      <c r="E20" s="33">
        <v>-3461541</v>
      </c>
      <c r="F20" s="33">
        <v>-2295164</v>
      </c>
      <c r="G20" s="33">
        <v>-38846</v>
      </c>
      <c r="H20" s="33">
        <v>-960410</v>
      </c>
      <c r="I20" s="33">
        <v>-3444469</v>
      </c>
      <c r="J20" s="33">
        <v>-1392408</v>
      </c>
      <c r="K20" s="33">
        <v>0</v>
      </c>
      <c r="L20" s="33">
        <v>-17135477</v>
      </c>
    </row>
    <row r="21" spans="1:12" ht="11.25">
      <c r="A21" s="32" t="s">
        <v>273</v>
      </c>
      <c r="B21" s="29" t="s">
        <v>274</v>
      </c>
      <c r="C21" s="33">
        <v>-239539</v>
      </c>
      <c r="D21" s="33">
        <v>-13825</v>
      </c>
      <c r="E21" s="33">
        <v>0</v>
      </c>
      <c r="F21" s="33">
        <v>-337030</v>
      </c>
      <c r="G21" s="33">
        <v>-228479</v>
      </c>
      <c r="H21" s="33">
        <v>-38200</v>
      </c>
      <c r="I21" s="33">
        <v>-858772</v>
      </c>
      <c r="J21" s="33">
        <v>-308675</v>
      </c>
      <c r="K21" s="33">
        <v>-442</v>
      </c>
      <c r="L21" s="33">
        <v>-2024962</v>
      </c>
    </row>
    <row r="22" spans="1:12" ht="12" thickBot="1">
      <c r="A22" s="32">
        <v>40176</v>
      </c>
      <c r="B22" s="29" t="s">
        <v>400</v>
      </c>
      <c r="C22" s="33">
        <v>0</v>
      </c>
      <c r="D22" s="33">
        <v>-27762</v>
      </c>
      <c r="E22" s="33">
        <v>-64961</v>
      </c>
      <c r="F22" s="33">
        <v>0</v>
      </c>
      <c r="G22" s="33">
        <v>0</v>
      </c>
      <c r="H22" s="33">
        <v>-105077</v>
      </c>
      <c r="I22" s="33">
        <v>0</v>
      </c>
      <c r="J22" s="33">
        <v>0</v>
      </c>
      <c r="K22" s="33">
        <v>0</v>
      </c>
      <c r="L22" s="33">
        <v>-197800</v>
      </c>
    </row>
    <row r="23" spans="1:12" ht="12" thickBot="1">
      <c r="A23" s="34" t="s">
        <v>275</v>
      </c>
      <c r="B23" s="35" t="s">
        <v>276</v>
      </c>
      <c r="C23" s="36">
        <v>11637703</v>
      </c>
      <c r="D23" s="36">
        <v>-222488</v>
      </c>
      <c r="E23" s="36">
        <v>1624420</v>
      </c>
      <c r="F23" s="36">
        <v>6642376</v>
      </c>
      <c r="G23" s="36">
        <v>-7875</v>
      </c>
      <c r="H23" s="36">
        <v>7890490</v>
      </c>
      <c r="I23" s="36">
        <v>12459974</v>
      </c>
      <c r="J23" s="36">
        <v>6692384</v>
      </c>
      <c r="K23" s="36">
        <v>1374</v>
      </c>
      <c r="L23" s="36">
        <v>46687885.15856883</v>
      </c>
    </row>
    <row r="24" spans="1:12" ht="11.25">
      <c r="A24" s="32" t="s">
        <v>277</v>
      </c>
      <c r="B24" s="29" t="s">
        <v>278</v>
      </c>
      <c r="C24" s="33">
        <v>0</v>
      </c>
      <c r="D24" s="33">
        <v>408800</v>
      </c>
      <c r="E24" s="33">
        <v>0</v>
      </c>
      <c r="F24" s="33">
        <v>0</v>
      </c>
      <c r="G24" s="33">
        <v>0</v>
      </c>
      <c r="H24" s="33">
        <v>21890</v>
      </c>
      <c r="I24" s="33">
        <v>0</v>
      </c>
      <c r="J24" s="33">
        <v>0</v>
      </c>
      <c r="K24" s="33">
        <v>0</v>
      </c>
      <c r="L24" s="33">
        <v>430690</v>
      </c>
    </row>
    <row r="25" spans="1:12" ht="11.25">
      <c r="A25" s="32" t="s">
        <v>279</v>
      </c>
      <c r="B25" s="29" t="s">
        <v>280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788152</v>
      </c>
      <c r="I25" s="33">
        <v>18840</v>
      </c>
      <c r="J25" s="33">
        <v>0</v>
      </c>
      <c r="K25" s="33">
        <v>0</v>
      </c>
      <c r="L25" s="33">
        <v>806992</v>
      </c>
    </row>
    <row r="26" spans="1:12" ht="11.25">
      <c r="A26" s="32" t="s">
        <v>281</v>
      </c>
      <c r="B26" s="29" t="s">
        <v>282</v>
      </c>
      <c r="C26" s="33">
        <v>1264878</v>
      </c>
      <c r="D26" s="33">
        <v>0</v>
      </c>
      <c r="E26" s="33">
        <v>0</v>
      </c>
      <c r="F26" s="33">
        <v>0</v>
      </c>
      <c r="G26" s="33">
        <v>0</v>
      </c>
      <c r="H26" s="33">
        <v>95296</v>
      </c>
      <c r="I26" s="33">
        <v>10344456</v>
      </c>
      <c r="J26" s="33">
        <v>0</v>
      </c>
      <c r="K26" s="33">
        <v>0</v>
      </c>
      <c r="L26" s="33">
        <v>11704630</v>
      </c>
    </row>
    <row r="27" spans="1:12" ht="11.25">
      <c r="A27" s="32" t="s">
        <v>283</v>
      </c>
      <c r="B27" s="29" t="s">
        <v>284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372311</v>
      </c>
      <c r="I27" s="33">
        <v>0</v>
      </c>
      <c r="J27" s="33">
        <v>0</v>
      </c>
      <c r="K27" s="33">
        <v>0</v>
      </c>
      <c r="L27" s="33">
        <v>372311</v>
      </c>
    </row>
    <row r="28" spans="1:12" ht="11.25">
      <c r="A28" s="32" t="s">
        <v>285</v>
      </c>
      <c r="B28" s="29" t="s">
        <v>286</v>
      </c>
      <c r="C28" s="33">
        <v>-5000200</v>
      </c>
      <c r="D28" s="33">
        <v>0</v>
      </c>
      <c r="E28" s="33">
        <v>-1879507</v>
      </c>
      <c r="F28" s="33">
        <v>-6898982</v>
      </c>
      <c r="G28" s="33">
        <v>0</v>
      </c>
      <c r="H28" s="33">
        <v>-1228315</v>
      </c>
      <c r="I28" s="33">
        <v>-11041693</v>
      </c>
      <c r="J28" s="33">
        <v>-7400423</v>
      </c>
      <c r="K28" s="33">
        <v>0</v>
      </c>
      <c r="L28" s="33">
        <v>-33449120</v>
      </c>
    </row>
    <row r="29" spans="1:12" ht="11.25">
      <c r="A29" s="32" t="s">
        <v>287</v>
      </c>
      <c r="B29" s="29" t="s">
        <v>288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</row>
    <row r="30" spans="1:12" ht="11.25">
      <c r="A30" s="32" t="s">
        <v>289</v>
      </c>
      <c r="B30" s="29" t="s">
        <v>290</v>
      </c>
      <c r="C30" s="33">
        <v>-553454</v>
      </c>
      <c r="D30" s="33">
        <v>0</v>
      </c>
      <c r="E30" s="33">
        <v>-692868</v>
      </c>
      <c r="F30" s="33">
        <v>-7470</v>
      </c>
      <c r="G30" s="33">
        <v>0</v>
      </c>
      <c r="H30" s="33">
        <v>-788152</v>
      </c>
      <c r="I30" s="33">
        <v>-22504</v>
      </c>
      <c r="J30" s="33">
        <v>0</v>
      </c>
      <c r="K30" s="33">
        <v>0</v>
      </c>
      <c r="L30" s="33">
        <v>-2129270.3740494675</v>
      </c>
    </row>
    <row r="31" spans="1:12" ht="11.25">
      <c r="A31" s="32" t="s">
        <v>291</v>
      </c>
      <c r="B31" s="29" t="s">
        <v>292</v>
      </c>
      <c r="C31" s="33">
        <v>0</v>
      </c>
      <c r="D31" s="33">
        <v>-3768</v>
      </c>
      <c r="E31" s="33">
        <v>0</v>
      </c>
      <c r="F31" s="33">
        <v>0</v>
      </c>
      <c r="G31" s="33">
        <v>0</v>
      </c>
      <c r="H31" s="33">
        <v>0</v>
      </c>
      <c r="I31" s="33">
        <v>-10020840</v>
      </c>
      <c r="J31" s="33">
        <v>0</v>
      </c>
      <c r="K31" s="33">
        <v>0</v>
      </c>
      <c r="L31" s="33">
        <v>-10024608</v>
      </c>
    </row>
    <row r="32" spans="1:12" ht="11.25">
      <c r="A32" s="32" t="s">
        <v>293</v>
      </c>
      <c r="B32" s="29" t="s">
        <v>294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</row>
    <row r="33" spans="1:12" ht="12" thickBot="1">
      <c r="A33" s="32" t="s">
        <v>295</v>
      </c>
      <c r="B33" s="29" t="s">
        <v>296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-649375</v>
      </c>
      <c r="I33" s="33">
        <v>0</v>
      </c>
      <c r="J33" s="33">
        <v>0</v>
      </c>
      <c r="K33" s="33">
        <v>0</v>
      </c>
      <c r="L33" s="33">
        <v>-649375</v>
      </c>
    </row>
    <row r="34" spans="1:12" ht="12" thickBot="1">
      <c r="A34" s="34" t="s">
        <v>297</v>
      </c>
      <c r="B34" s="35" t="s">
        <v>298</v>
      </c>
      <c r="C34" s="36">
        <v>-4288776</v>
      </c>
      <c r="D34" s="36">
        <v>405032</v>
      </c>
      <c r="E34" s="36">
        <v>-2572375</v>
      </c>
      <c r="F34" s="36">
        <v>-6906452</v>
      </c>
      <c r="G34" s="36">
        <v>0</v>
      </c>
      <c r="H34" s="36">
        <v>-1388193</v>
      </c>
      <c r="I34" s="36">
        <v>-10721741</v>
      </c>
      <c r="J34" s="36">
        <v>-7400423</v>
      </c>
      <c r="K34" s="36">
        <v>0</v>
      </c>
      <c r="L34" s="36">
        <v>-32937750.374049466</v>
      </c>
    </row>
    <row r="35" spans="1:12" ht="11.25">
      <c r="A35" s="32" t="s">
        <v>299</v>
      </c>
      <c r="B35" s="29" t="s">
        <v>300</v>
      </c>
      <c r="C35" s="33">
        <v>0</v>
      </c>
      <c r="D35" s="33">
        <v>625</v>
      </c>
      <c r="E35" s="33">
        <v>46552</v>
      </c>
      <c r="F35" s="33">
        <v>0</v>
      </c>
      <c r="G35" s="33">
        <v>11</v>
      </c>
      <c r="H35" s="33">
        <v>0</v>
      </c>
      <c r="I35" s="33">
        <v>0</v>
      </c>
      <c r="J35" s="33">
        <v>0</v>
      </c>
      <c r="K35" s="33">
        <v>0</v>
      </c>
      <c r="L35" s="33">
        <v>47188</v>
      </c>
    </row>
    <row r="36" spans="1:12" ht="11.25">
      <c r="A36" s="32" t="s">
        <v>301</v>
      </c>
      <c r="B36" s="29" t="s">
        <v>302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</row>
    <row r="37" spans="1:12" ht="11.25">
      <c r="A37" s="32" t="s">
        <v>303</v>
      </c>
      <c r="B37" s="29" t="s">
        <v>304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</row>
    <row r="38" spans="1:12" ht="11.25">
      <c r="A38" s="32" t="s">
        <v>305</v>
      </c>
      <c r="B38" s="29" t="s">
        <v>306</v>
      </c>
      <c r="C38" s="33">
        <v>0</v>
      </c>
      <c r="D38" s="33">
        <v>0</v>
      </c>
      <c r="E38" s="33">
        <v>0</v>
      </c>
      <c r="F38" s="33">
        <v>21318568</v>
      </c>
      <c r="G38" s="33">
        <v>0</v>
      </c>
      <c r="H38" s="33">
        <v>895529</v>
      </c>
      <c r="I38" s="33">
        <v>25181875</v>
      </c>
      <c r="J38" s="33">
        <v>0</v>
      </c>
      <c r="K38" s="33">
        <v>0</v>
      </c>
      <c r="L38" s="33">
        <v>47395972</v>
      </c>
    </row>
    <row r="39" spans="1:12" ht="11.25">
      <c r="A39" s="32" t="s">
        <v>307</v>
      </c>
      <c r="B39" s="29" t="s">
        <v>308</v>
      </c>
      <c r="C39" s="33">
        <v>0</v>
      </c>
      <c r="D39" s="33">
        <v>947730</v>
      </c>
      <c r="E39" s="33">
        <v>249482</v>
      </c>
      <c r="F39" s="33">
        <v>0</v>
      </c>
      <c r="G39" s="33">
        <v>0</v>
      </c>
      <c r="H39" s="33">
        <v>0</v>
      </c>
      <c r="I39" s="33">
        <v>0</v>
      </c>
      <c r="J39" s="33">
        <v>4185621</v>
      </c>
      <c r="K39" s="33">
        <v>0</v>
      </c>
      <c r="L39" s="33">
        <v>5489492.169134716</v>
      </c>
    </row>
    <row r="40" spans="1:12" ht="11.25">
      <c r="A40" s="32" t="s">
        <v>309</v>
      </c>
      <c r="B40" s="29" t="s">
        <v>310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1572</v>
      </c>
      <c r="L40" s="33">
        <v>1572</v>
      </c>
    </row>
    <row r="41" spans="1:12" ht="11.25">
      <c r="A41" s="32" t="s">
        <v>311</v>
      </c>
      <c r="B41" s="29" t="s">
        <v>312</v>
      </c>
      <c r="C41" s="33">
        <v>-423908</v>
      </c>
      <c r="D41" s="33">
        <v>-67842</v>
      </c>
      <c r="E41" s="33">
        <v>-139094</v>
      </c>
      <c r="F41" s="33">
        <v>-221578</v>
      </c>
      <c r="G41" s="33">
        <v>0</v>
      </c>
      <c r="H41" s="33">
        <v>-575262</v>
      </c>
      <c r="I41" s="33">
        <v>-1834967</v>
      </c>
      <c r="J41" s="33">
        <v>-1861383</v>
      </c>
      <c r="K41" s="33">
        <v>0</v>
      </c>
      <c r="L41" s="33">
        <v>-5124034</v>
      </c>
    </row>
    <row r="42" spans="1:12" ht="11.25">
      <c r="A42" s="32" t="s">
        <v>313</v>
      </c>
      <c r="B42" s="29" t="s">
        <v>314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</row>
    <row r="43" spans="1:12" ht="11.25">
      <c r="A43" s="32" t="s">
        <v>315</v>
      </c>
      <c r="B43" s="29" t="s">
        <v>316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</row>
    <row r="44" spans="1:12" ht="11.25">
      <c r="A44" s="32" t="s">
        <v>317</v>
      </c>
      <c r="B44" s="29" t="s">
        <v>318</v>
      </c>
      <c r="C44" s="33">
        <v>0</v>
      </c>
      <c r="D44" s="33">
        <v>-47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-47</v>
      </c>
    </row>
    <row r="45" spans="1:12" ht="11.25">
      <c r="A45" s="32" t="s">
        <v>319</v>
      </c>
      <c r="B45" s="29" t="s">
        <v>320</v>
      </c>
      <c r="C45" s="33">
        <v>-1126016</v>
      </c>
      <c r="D45" s="33">
        <v>-437345</v>
      </c>
      <c r="E45" s="33">
        <v>0</v>
      </c>
      <c r="F45" s="33">
        <v>0</v>
      </c>
      <c r="G45" s="33">
        <v>0</v>
      </c>
      <c r="H45" s="33">
        <v>-1417989</v>
      </c>
      <c r="I45" s="33">
        <v>-200000</v>
      </c>
      <c r="J45" s="33">
        <v>0</v>
      </c>
      <c r="K45" s="33">
        <v>0</v>
      </c>
      <c r="L45" s="33">
        <v>-3181350</v>
      </c>
    </row>
    <row r="46" spans="1:12" ht="11.25">
      <c r="A46" s="32" t="s">
        <v>321</v>
      </c>
      <c r="B46" s="29" t="s">
        <v>322</v>
      </c>
      <c r="C46" s="33">
        <v>-3387328</v>
      </c>
      <c r="D46" s="33">
        <v>-13872</v>
      </c>
      <c r="E46" s="33">
        <v>0</v>
      </c>
      <c r="F46" s="33">
        <v>-19164484</v>
      </c>
      <c r="G46" s="33">
        <v>0</v>
      </c>
      <c r="H46" s="33">
        <v>-1484975</v>
      </c>
      <c r="I46" s="33">
        <v>-21735118</v>
      </c>
      <c r="J46" s="33">
        <v>0</v>
      </c>
      <c r="K46" s="33">
        <v>0</v>
      </c>
      <c r="L46" s="33">
        <v>-45785777</v>
      </c>
    </row>
    <row r="47" spans="1:12" ht="12" thickBot="1">
      <c r="A47" s="32" t="s">
        <v>323</v>
      </c>
      <c r="B47" s="29" t="s">
        <v>324</v>
      </c>
      <c r="C47" s="33">
        <v>0</v>
      </c>
      <c r="D47" s="33">
        <v>-1263</v>
      </c>
      <c r="E47" s="33">
        <v>0</v>
      </c>
      <c r="F47" s="33">
        <v>-4200</v>
      </c>
      <c r="G47" s="33">
        <v>0</v>
      </c>
      <c r="H47" s="33">
        <v>0</v>
      </c>
      <c r="I47" s="33">
        <v>-164207</v>
      </c>
      <c r="J47" s="33">
        <v>-30765</v>
      </c>
      <c r="K47" s="33">
        <v>0</v>
      </c>
      <c r="L47" s="33">
        <v>-200435</v>
      </c>
    </row>
    <row r="48" spans="1:12" ht="12" thickBot="1">
      <c r="A48" s="34" t="s">
        <v>325</v>
      </c>
      <c r="B48" s="35" t="s">
        <v>326</v>
      </c>
      <c r="C48" s="36">
        <v>-4937252</v>
      </c>
      <c r="D48" s="36">
        <v>427986</v>
      </c>
      <c r="E48" s="36">
        <v>156940</v>
      </c>
      <c r="F48" s="36">
        <v>1928306</v>
      </c>
      <c r="G48" s="36">
        <v>11</v>
      </c>
      <c r="H48" s="36">
        <v>-2582697</v>
      </c>
      <c r="I48" s="36">
        <v>1247583</v>
      </c>
      <c r="J48" s="36">
        <v>2293473</v>
      </c>
      <c r="K48" s="36">
        <v>1572</v>
      </c>
      <c r="L48" s="36">
        <v>-1357418.8308652863</v>
      </c>
    </row>
    <row r="49" spans="1:12" ht="12" thickBot="1">
      <c r="A49" s="34" t="s">
        <v>327</v>
      </c>
      <c r="B49" s="35" t="s">
        <v>328</v>
      </c>
      <c r="C49" s="36">
        <v>2411675</v>
      </c>
      <c r="D49" s="36">
        <v>610530</v>
      </c>
      <c r="E49" s="36">
        <v>-791015</v>
      </c>
      <c r="F49" s="36">
        <v>1664230</v>
      </c>
      <c r="G49" s="36">
        <v>-7864</v>
      </c>
      <c r="H49" s="36">
        <v>3919600</v>
      </c>
      <c r="I49" s="36">
        <v>2985816</v>
      </c>
      <c r="J49" s="36">
        <v>1585434</v>
      </c>
      <c r="K49" s="36">
        <v>2946</v>
      </c>
      <c r="L49" s="36">
        <v>12392715.953654077</v>
      </c>
    </row>
    <row r="50" spans="1:12" ht="11.25">
      <c r="A50" s="32" t="s">
        <v>329</v>
      </c>
      <c r="B50" s="29" t="s">
        <v>330</v>
      </c>
      <c r="C50" s="33">
        <v>-1228294</v>
      </c>
      <c r="D50" s="33">
        <v>-63541</v>
      </c>
      <c r="E50" s="33">
        <v>-1229243</v>
      </c>
      <c r="F50" s="33">
        <v>-173944</v>
      </c>
      <c r="G50" s="33">
        <v>-2769</v>
      </c>
      <c r="H50" s="33">
        <v>-1011936</v>
      </c>
      <c r="I50" s="33">
        <v>-304100</v>
      </c>
      <c r="J50" s="33">
        <v>-40831</v>
      </c>
      <c r="K50" s="33">
        <v>-2895</v>
      </c>
      <c r="L50" s="33">
        <v>-3942075.968862563</v>
      </c>
    </row>
    <row r="51" spans="1:12" ht="11.25">
      <c r="A51" s="32" t="s">
        <v>331</v>
      </c>
      <c r="B51" s="29" t="s">
        <v>332</v>
      </c>
      <c r="C51" s="33">
        <v>1183381</v>
      </c>
      <c r="D51" s="33">
        <v>546989</v>
      </c>
      <c r="E51" s="33">
        <v>-2020258</v>
      </c>
      <c r="F51" s="33">
        <v>1490286</v>
      </c>
      <c r="G51" s="33">
        <v>-10633</v>
      </c>
      <c r="H51" s="33">
        <v>2907664</v>
      </c>
      <c r="I51" s="33">
        <v>2681716</v>
      </c>
      <c r="J51" s="33">
        <v>1544603</v>
      </c>
      <c r="K51" s="33">
        <v>51</v>
      </c>
      <c r="L51" s="33">
        <v>8450639.984791514</v>
      </c>
    </row>
    <row r="52" spans="1:12" ht="12" thickBot="1">
      <c r="A52" s="32" t="s">
        <v>333</v>
      </c>
      <c r="B52" s="29" t="s">
        <v>334</v>
      </c>
      <c r="C52" s="33">
        <v>25684973</v>
      </c>
      <c r="D52" s="33">
        <v>2042162</v>
      </c>
      <c r="E52" s="33">
        <v>19080905</v>
      </c>
      <c r="F52" s="33">
        <v>2440530</v>
      </c>
      <c r="G52" s="33">
        <v>12863</v>
      </c>
      <c r="H52" s="33">
        <v>17055075</v>
      </c>
      <c r="I52" s="33">
        <v>3125525</v>
      </c>
      <c r="J52" s="33">
        <v>1166278</v>
      </c>
      <c r="K52" s="33">
        <v>57165</v>
      </c>
      <c r="L52" s="33">
        <v>70567064.43592411</v>
      </c>
    </row>
    <row r="53" spans="1:12" ht="12" thickBot="1">
      <c r="A53" s="34" t="s">
        <v>335</v>
      </c>
      <c r="B53" s="35" t="s">
        <v>336</v>
      </c>
      <c r="C53" s="36">
        <v>26868354</v>
      </c>
      <c r="D53" s="36">
        <v>2589151</v>
      </c>
      <c r="E53" s="36">
        <v>17060647</v>
      </c>
      <c r="F53" s="36">
        <v>3930816</v>
      </c>
      <c r="G53" s="36">
        <v>2230</v>
      </c>
      <c r="H53" s="36">
        <v>19962739</v>
      </c>
      <c r="I53" s="36">
        <v>5807241</v>
      </c>
      <c r="J53" s="36">
        <v>2710881</v>
      </c>
      <c r="K53" s="36">
        <v>57216</v>
      </c>
      <c r="L53" s="36">
        <v>79017704.42071563</v>
      </c>
    </row>
    <row r="54" spans="2:12" ht="11.25">
      <c r="B54" s="218" t="s">
        <v>419</v>
      </c>
      <c r="C54" s="218"/>
      <c r="D54" s="218"/>
      <c r="E54" s="218"/>
      <c r="F54" s="218"/>
      <c r="G54" s="218"/>
      <c r="H54" s="218"/>
      <c r="I54" s="218"/>
      <c r="J54" s="218"/>
      <c r="K54" s="218"/>
      <c r="L54" s="218"/>
    </row>
    <row r="55" spans="2:12" ht="13.5" customHeight="1"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</row>
    <row r="56" spans="2:12" ht="11.25"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</row>
  </sheetData>
  <mergeCells count="18">
    <mergeCell ref="A5:A6"/>
    <mergeCell ref="B5:B6"/>
    <mergeCell ref="I5:I6"/>
    <mergeCell ref="H5:H6"/>
    <mergeCell ref="C5:C6"/>
    <mergeCell ref="D5:D6"/>
    <mergeCell ref="E5:E6"/>
    <mergeCell ref="F5:F6"/>
    <mergeCell ref="B56:L56"/>
    <mergeCell ref="B55:L55"/>
    <mergeCell ref="B54:L54"/>
    <mergeCell ref="B1:L1"/>
    <mergeCell ref="B2:L2"/>
    <mergeCell ref="B3:L3"/>
    <mergeCell ref="L5:L6"/>
    <mergeCell ref="K5:K6"/>
    <mergeCell ref="J5:J6"/>
    <mergeCell ref="G5:G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I57"/>
  <sheetViews>
    <sheetView showGridLines="0" workbookViewId="0" topLeftCell="A1">
      <selection activeCell="B1" sqref="B1:I1"/>
    </sheetView>
  </sheetViews>
  <sheetFormatPr defaultColWidth="12" defaultRowHeight="11.25"/>
  <cols>
    <col min="1" max="1" width="6" style="29" customWidth="1"/>
    <col min="2" max="2" width="39.16015625" style="29" customWidth="1"/>
    <col min="3" max="5" width="10.5" style="29" customWidth="1"/>
    <col min="6" max="6" width="12.16015625" style="29" bestFit="1" customWidth="1"/>
    <col min="7" max="7" width="10.83203125" style="29" customWidth="1"/>
    <col min="8" max="8" width="11.16015625" style="29" customWidth="1"/>
    <col min="9" max="9" width="13.5" style="29" bestFit="1" customWidth="1"/>
    <col min="10" max="16384" width="9" style="30" customWidth="1"/>
  </cols>
  <sheetData>
    <row r="1" spans="2:9" ht="11.25">
      <c r="B1" s="173" t="s">
        <v>379</v>
      </c>
      <c r="C1" s="173"/>
      <c r="D1" s="173"/>
      <c r="E1" s="173"/>
      <c r="F1" s="173"/>
      <c r="G1" s="173"/>
      <c r="H1" s="173"/>
      <c r="I1" s="173"/>
    </row>
    <row r="2" spans="2:9" ht="11.25">
      <c r="B2" s="173" t="s">
        <v>421</v>
      </c>
      <c r="C2" s="173"/>
      <c r="D2" s="173"/>
      <c r="E2" s="173"/>
      <c r="F2" s="173"/>
      <c r="G2" s="173"/>
      <c r="H2" s="173"/>
      <c r="I2" s="173"/>
    </row>
    <row r="3" spans="2:9" ht="11.25">
      <c r="B3" s="224" t="s">
        <v>414</v>
      </c>
      <c r="C3" s="224"/>
      <c r="D3" s="224"/>
      <c r="E3" s="224"/>
      <c r="F3" s="224"/>
      <c r="G3" s="224"/>
      <c r="H3" s="224"/>
      <c r="I3" s="224"/>
    </row>
    <row r="4" ht="12" thickBot="1">
      <c r="A4" s="31"/>
    </row>
    <row r="5" spans="1:9" ht="15.75" customHeight="1">
      <c r="A5" s="219" t="s">
        <v>66</v>
      </c>
      <c r="B5" s="221" t="s">
        <v>67</v>
      </c>
      <c r="C5" s="221" t="s">
        <v>45</v>
      </c>
      <c r="D5" s="221" t="s">
        <v>408</v>
      </c>
      <c r="E5" s="221" t="s">
        <v>182</v>
      </c>
      <c r="F5" s="221" t="s">
        <v>47</v>
      </c>
      <c r="G5" s="221" t="s">
        <v>410</v>
      </c>
      <c r="H5" s="221" t="s">
        <v>49</v>
      </c>
      <c r="I5" s="221" t="s">
        <v>52</v>
      </c>
    </row>
    <row r="6" spans="1:9" ht="12" thickBot="1">
      <c r="A6" s="220"/>
      <c r="B6" s="222"/>
      <c r="C6" s="222"/>
      <c r="D6" s="222"/>
      <c r="E6" s="222"/>
      <c r="F6" s="222"/>
      <c r="G6" s="222"/>
      <c r="H6" s="222"/>
      <c r="I6" s="222"/>
    </row>
    <row r="7" spans="1:9" ht="11.25">
      <c r="A7" s="32" t="s">
        <v>247</v>
      </c>
      <c r="B7" s="29" t="s">
        <v>248</v>
      </c>
      <c r="C7" s="33">
        <v>1364526</v>
      </c>
      <c r="D7" s="33">
        <v>9814737</v>
      </c>
      <c r="E7" s="33">
        <v>10009239</v>
      </c>
      <c r="F7" s="33">
        <v>1210909</v>
      </c>
      <c r="G7" s="33">
        <v>9635937</v>
      </c>
      <c r="H7" s="33">
        <v>1188789</v>
      </c>
      <c r="I7" s="33">
        <v>33224137</v>
      </c>
    </row>
    <row r="8" spans="1:9" ht="11.25">
      <c r="A8" s="32" t="s">
        <v>249</v>
      </c>
      <c r="B8" s="29" t="s">
        <v>250</v>
      </c>
      <c r="C8" s="33">
        <v>185235</v>
      </c>
      <c r="D8" s="33">
        <v>146864</v>
      </c>
      <c r="E8" s="33">
        <v>2214470</v>
      </c>
      <c r="F8" s="33">
        <v>34021</v>
      </c>
      <c r="G8" s="33">
        <v>2202107</v>
      </c>
      <c r="H8" s="33">
        <v>126124</v>
      </c>
      <c r="I8" s="33">
        <v>4908821</v>
      </c>
    </row>
    <row r="9" spans="1:9" ht="11.25">
      <c r="A9" s="32" t="s">
        <v>251</v>
      </c>
      <c r="B9" s="29" t="s">
        <v>252</v>
      </c>
      <c r="C9" s="33">
        <v>5940</v>
      </c>
      <c r="D9" s="33">
        <v>251410</v>
      </c>
      <c r="E9" s="33">
        <v>98334</v>
      </c>
      <c r="F9" s="33">
        <v>27247</v>
      </c>
      <c r="G9" s="33">
        <v>237044</v>
      </c>
      <c r="H9" s="33">
        <v>793</v>
      </c>
      <c r="I9" s="33">
        <v>620768</v>
      </c>
    </row>
    <row r="10" spans="1:9" ht="11.25">
      <c r="A10" s="32" t="s">
        <v>253</v>
      </c>
      <c r="B10" s="29" t="s">
        <v>254</v>
      </c>
      <c r="C10" s="33">
        <v>0</v>
      </c>
      <c r="D10" s="33">
        <v>0</v>
      </c>
      <c r="E10" s="33">
        <v>108979</v>
      </c>
      <c r="F10" s="33">
        <v>0</v>
      </c>
      <c r="G10" s="33">
        <v>123276</v>
      </c>
      <c r="H10" s="33">
        <v>0</v>
      </c>
      <c r="I10" s="33">
        <v>232255</v>
      </c>
    </row>
    <row r="11" spans="1:9" ht="11.25">
      <c r="A11" s="32" t="s">
        <v>255</v>
      </c>
      <c r="B11" s="29" t="s">
        <v>256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</row>
    <row r="12" spans="1:9" ht="11.25">
      <c r="A12" s="32" t="s">
        <v>257</v>
      </c>
      <c r="B12" s="29" t="s">
        <v>258</v>
      </c>
      <c r="C12" s="33">
        <v>184569</v>
      </c>
      <c r="D12" s="33">
        <v>11123221</v>
      </c>
      <c r="E12" s="33">
        <v>1792180</v>
      </c>
      <c r="F12" s="33">
        <v>5095343</v>
      </c>
      <c r="G12" s="33">
        <v>270394</v>
      </c>
      <c r="H12" s="33">
        <v>2285</v>
      </c>
      <c r="I12" s="33">
        <v>18467992</v>
      </c>
    </row>
    <row r="13" spans="1:9" ht="11.25">
      <c r="A13" s="32">
        <v>40136</v>
      </c>
      <c r="B13" s="29" t="s">
        <v>397</v>
      </c>
      <c r="C13" s="33">
        <v>0</v>
      </c>
      <c r="D13" s="33">
        <v>54702</v>
      </c>
      <c r="E13" s="33">
        <v>0</v>
      </c>
      <c r="F13" s="33">
        <v>0</v>
      </c>
      <c r="G13" s="33">
        <v>0</v>
      </c>
      <c r="H13" s="33">
        <v>0</v>
      </c>
      <c r="I13" s="33">
        <v>54702</v>
      </c>
    </row>
    <row r="14" spans="1:9" ht="11.25">
      <c r="A14" s="32" t="s">
        <v>259</v>
      </c>
      <c r="B14" s="29" t="s">
        <v>260</v>
      </c>
      <c r="C14" s="33">
        <v>-1045869</v>
      </c>
      <c r="D14" s="33">
        <v>-17768899</v>
      </c>
      <c r="E14" s="33">
        <v>-9987832</v>
      </c>
      <c r="F14" s="33">
        <v>-4408462</v>
      </c>
      <c r="G14" s="33">
        <v>-9210950</v>
      </c>
      <c r="H14" s="33">
        <v>-1152287</v>
      </c>
      <c r="I14" s="33">
        <v>-43574299</v>
      </c>
    </row>
    <row r="15" spans="1:9" ht="11.25">
      <c r="A15" s="32" t="s">
        <v>261</v>
      </c>
      <c r="B15" s="29" t="s">
        <v>262</v>
      </c>
      <c r="C15" s="33">
        <v>-325689</v>
      </c>
      <c r="D15" s="33">
        <v>-1546310</v>
      </c>
      <c r="E15" s="33">
        <v>-2695383</v>
      </c>
      <c r="F15" s="33">
        <v>-689514</v>
      </c>
      <c r="G15" s="33">
        <v>-1482435</v>
      </c>
      <c r="H15" s="33">
        <v>-37133</v>
      </c>
      <c r="I15" s="33">
        <v>-6776464</v>
      </c>
    </row>
    <row r="16" spans="1:9" ht="11.25">
      <c r="A16" s="32" t="s">
        <v>263</v>
      </c>
      <c r="B16" s="29" t="s">
        <v>264</v>
      </c>
      <c r="C16" s="33">
        <v>0</v>
      </c>
      <c r="D16" s="33">
        <v>-531096</v>
      </c>
      <c r="E16" s="33">
        <v>-430297</v>
      </c>
      <c r="F16" s="33">
        <v>-38385</v>
      </c>
      <c r="G16" s="33">
        <v>-75668</v>
      </c>
      <c r="H16" s="33">
        <v>-8784</v>
      </c>
      <c r="I16" s="33">
        <v>-1084230</v>
      </c>
    </row>
    <row r="17" spans="1:9" ht="11.25">
      <c r="A17" s="32" t="s">
        <v>265</v>
      </c>
      <c r="B17" s="29" t="s">
        <v>266</v>
      </c>
      <c r="C17" s="33">
        <v>-179656</v>
      </c>
      <c r="D17" s="33">
        <v>-1373387</v>
      </c>
      <c r="E17" s="33">
        <v>-1197809</v>
      </c>
      <c r="F17" s="33">
        <v>-543421</v>
      </c>
      <c r="G17" s="33">
        <v>-1393420</v>
      </c>
      <c r="H17" s="33">
        <v>-34468</v>
      </c>
      <c r="I17" s="33">
        <v>-4722161</v>
      </c>
    </row>
    <row r="18" spans="1:9" ht="11.25">
      <c r="A18" s="32" t="s">
        <v>267</v>
      </c>
      <c r="B18" s="29" t="s">
        <v>268</v>
      </c>
      <c r="C18" s="33">
        <v>-956</v>
      </c>
      <c r="D18" s="33">
        <v>0</v>
      </c>
      <c r="E18" s="33">
        <v>-816</v>
      </c>
      <c r="F18" s="33">
        <v>0</v>
      </c>
      <c r="G18" s="33">
        <v>0</v>
      </c>
      <c r="H18" s="33">
        <v>0</v>
      </c>
      <c r="I18" s="33">
        <v>-1772</v>
      </c>
    </row>
    <row r="19" spans="1:9" ht="11.25">
      <c r="A19" s="32" t="s">
        <v>269</v>
      </c>
      <c r="B19" s="29" t="s">
        <v>270</v>
      </c>
      <c r="C19" s="33">
        <v>-2854</v>
      </c>
      <c r="D19" s="33">
        <v>-112662</v>
      </c>
      <c r="E19" s="33">
        <v>0</v>
      </c>
      <c r="F19" s="33">
        <v>0</v>
      </c>
      <c r="G19" s="33">
        <v>0</v>
      </c>
      <c r="H19" s="33">
        <v>0</v>
      </c>
      <c r="I19" s="33">
        <v>-115516</v>
      </c>
    </row>
    <row r="20" spans="1:9" ht="11.25">
      <c r="A20" s="32" t="s">
        <v>271</v>
      </c>
      <c r="B20" s="29" t="s">
        <v>272</v>
      </c>
      <c r="C20" s="33">
        <v>-23659</v>
      </c>
      <c r="D20" s="33">
        <v>-998645</v>
      </c>
      <c r="E20" s="33">
        <v>-498320</v>
      </c>
      <c r="F20" s="33">
        <v>-555215</v>
      </c>
      <c r="G20" s="33">
        <v>-194736</v>
      </c>
      <c r="H20" s="33">
        <v>-78599</v>
      </c>
      <c r="I20" s="33">
        <v>-2349174</v>
      </c>
    </row>
    <row r="21" spans="1:9" ht="11.25">
      <c r="A21" s="32" t="s">
        <v>273</v>
      </c>
      <c r="B21" s="29" t="s">
        <v>274</v>
      </c>
      <c r="C21" s="33">
        <v>0</v>
      </c>
      <c r="D21" s="33">
        <v>0</v>
      </c>
      <c r="E21" s="33">
        <v>0</v>
      </c>
      <c r="F21" s="33">
        <v>-45647</v>
      </c>
      <c r="G21" s="33">
        <v>-36026</v>
      </c>
      <c r="H21" s="33">
        <v>-12596</v>
      </c>
      <c r="I21" s="33">
        <v>-94269</v>
      </c>
    </row>
    <row r="22" spans="1:9" ht="12" thickBot="1">
      <c r="A22" s="32">
        <v>40176</v>
      </c>
      <c r="B22" s="29" t="s">
        <v>400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</row>
    <row r="23" spans="1:9" ht="12" thickBot="1">
      <c r="A23" s="34" t="s">
        <v>275</v>
      </c>
      <c r="B23" s="35" t="s">
        <v>276</v>
      </c>
      <c r="C23" s="36">
        <v>161587</v>
      </c>
      <c r="D23" s="36">
        <v>-940065</v>
      </c>
      <c r="E23" s="36">
        <v>-587255</v>
      </c>
      <c r="F23" s="36">
        <v>86876</v>
      </c>
      <c r="G23" s="36">
        <v>75523</v>
      </c>
      <c r="H23" s="36">
        <v>-5876</v>
      </c>
      <c r="I23" s="36">
        <v>-1209210</v>
      </c>
    </row>
    <row r="24" spans="1:9" ht="11.25">
      <c r="A24" s="32" t="s">
        <v>277</v>
      </c>
      <c r="B24" s="29" t="s">
        <v>278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</row>
    <row r="25" spans="1:9" ht="11.25">
      <c r="A25" s="32" t="s">
        <v>279</v>
      </c>
      <c r="B25" s="29" t="s">
        <v>280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</row>
    <row r="26" spans="1:9" ht="11.25">
      <c r="A26" s="32" t="s">
        <v>281</v>
      </c>
      <c r="B26" s="29" t="s">
        <v>282</v>
      </c>
      <c r="C26" s="33">
        <v>91465</v>
      </c>
      <c r="D26" s="33">
        <v>0</v>
      </c>
      <c r="E26" s="33">
        <v>0</v>
      </c>
      <c r="F26" s="33">
        <v>0</v>
      </c>
      <c r="G26" s="33">
        <v>409706</v>
      </c>
      <c r="H26" s="33">
        <v>0</v>
      </c>
      <c r="I26" s="33">
        <v>501171</v>
      </c>
    </row>
    <row r="27" spans="1:9" ht="11.25">
      <c r="A27" s="32" t="s">
        <v>283</v>
      </c>
      <c r="B27" s="29" t="s">
        <v>284</v>
      </c>
      <c r="C27" s="33">
        <v>0</v>
      </c>
      <c r="D27" s="33">
        <v>960450</v>
      </c>
      <c r="E27" s="33">
        <v>0</v>
      </c>
      <c r="F27" s="33">
        <v>0</v>
      </c>
      <c r="G27" s="33">
        <v>0</v>
      </c>
      <c r="H27" s="33">
        <v>0</v>
      </c>
      <c r="I27" s="33">
        <v>960450</v>
      </c>
    </row>
    <row r="28" spans="1:9" ht="11.25">
      <c r="A28" s="32" t="s">
        <v>285</v>
      </c>
      <c r="B28" s="29" t="s">
        <v>286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</row>
    <row r="29" spans="1:9" ht="11.25">
      <c r="A29" s="32" t="s">
        <v>287</v>
      </c>
      <c r="B29" s="29" t="s">
        <v>288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</row>
    <row r="30" spans="1:9" ht="11.25">
      <c r="A30" s="32" t="s">
        <v>289</v>
      </c>
      <c r="B30" s="29" t="s">
        <v>290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</row>
    <row r="31" spans="1:9" ht="11.25">
      <c r="A31" s="32" t="s">
        <v>291</v>
      </c>
      <c r="B31" s="29" t="s">
        <v>292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</row>
    <row r="32" spans="1:9" ht="11.25">
      <c r="A32" s="32" t="s">
        <v>293</v>
      </c>
      <c r="B32" s="29" t="s">
        <v>294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</row>
    <row r="33" spans="1:9" ht="12" thickBot="1">
      <c r="A33" s="32" t="s">
        <v>295</v>
      </c>
      <c r="B33" s="29" t="s">
        <v>296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</row>
    <row r="34" spans="1:9" ht="12" thickBot="1">
      <c r="A34" s="34" t="s">
        <v>297</v>
      </c>
      <c r="B34" s="35" t="s">
        <v>298</v>
      </c>
      <c r="C34" s="36">
        <v>91465</v>
      </c>
      <c r="D34" s="36">
        <v>960450</v>
      </c>
      <c r="E34" s="36">
        <v>0</v>
      </c>
      <c r="F34" s="36">
        <v>0</v>
      </c>
      <c r="G34" s="36">
        <v>409706</v>
      </c>
      <c r="H34" s="36">
        <v>0</v>
      </c>
      <c r="I34" s="36">
        <v>1461621</v>
      </c>
    </row>
    <row r="35" spans="1:9" ht="11.25">
      <c r="A35" s="32" t="s">
        <v>299</v>
      </c>
      <c r="B35" s="29" t="s">
        <v>300</v>
      </c>
      <c r="C35" s="33">
        <v>0</v>
      </c>
      <c r="D35" s="33">
        <v>450</v>
      </c>
      <c r="E35" s="33">
        <v>0</v>
      </c>
      <c r="F35" s="33">
        <v>0</v>
      </c>
      <c r="G35" s="33">
        <v>0</v>
      </c>
      <c r="H35" s="33">
        <v>0</v>
      </c>
      <c r="I35" s="33">
        <v>450</v>
      </c>
    </row>
    <row r="36" spans="1:9" ht="11.25">
      <c r="A36" s="32" t="s">
        <v>301</v>
      </c>
      <c r="B36" s="29" t="s">
        <v>302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</row>
    <row r="37" spans="1:9" ht="11.25">
      <c r="A37" s="32" t="s">
        <v>303</v>
      </c>
      <c r="B37" s="29" t="s">
        <v>304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</row>
    <row r="38" spans="1:9" ht="11.25">
      <c r="A38" s="32" t="s">
        <v>305</v>
      </c>
      <c r="B38" s="29" t="s">
        <v>306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</row>
    <row r="39" spans="1:9" ht="11.25">
      <c r="A39" s="32" t="s">
        <v>307</v>
      </c>
      <c r="B39" s="29" t="s">
        <v>308</v>
      </c>
      <c r="C39" s="33">
        <v>0</v>
      </c>
      <c r="D39" s="33">
        <v>230732</v>
      </c>
      <c r="E39" s="33">
        <v>414261</v>
      </c>
      <c r="F39" s="33">
        <v>0</v>
      </c>
      <c r="G39" s="33">
        <v>0</v>
      </c>
      <c r="H39" s="33">
        <v>0</v>
      </c>
      <c r="I39" s="33">
        <v>644993</v>
      </c>
    </row>
    <row r="40" spans="1:9" ht="11.25">
      <c r="A40" s="32" t="s">
        <v>309</v>
      </c>
      <c r="B40" s="29" t="s">
        <v>310</v>
      </c>
      <c r="C40" s="33">
        <v>0</v>
      </c>
      <c r="D40" s="33">
        <v>0</v>
      </c>
      <c r="E40" s="33">
        <v>0</v>
      </c>
      <c r="F40" s="33">
        <v>26882</v>
      </c>
      <c r="G40" s="33">
        <v>0</v>
      </c>
      <c r="H40" s="33">
        <v>9094</v>
      </c>
      <c r="I40" s="33">
        <v>35976</v>
      </c>
    </row>
    <row r="41" spans="1:9" ht="11.25">
      <c r="A41" s="32" t="s">
        <v>311</v>
      </c>
      <c r="B41" s="29" t="s">
        <v>312</v>
      </c>
      <c r="C41" s="33">
        <v>0</v>
      </c>
      <c r="D41" s="33">
        <v>-55039</v>
      </c>
      <c r="E41" s="33">
        <v>-118079</v>
      </c>
      <c r="F41" s="33">
        <v>-2352</v>
      </c>
      <c r="G41" s="33">
        <v>-131782</v>
      </c>
      <c r="H41" s="33">
        <v>0</v>
      </c>
      <c r="I41" s="33">
        <v>-307252</v>
      </c>
    </row>
    <row r="42" spans="1:9" ht="11.25">
      <c r="A42" s="32" t="s">
        <v>313</v>
      </c>
      <c r="B42" s="29" t="s">
        <v>314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</row>
    <row r="43" spans="1:9" ht="11.25">
      <c r="A43" s="32" t="s">
        <v>315</v>
      </c>
      <c r="B43" s="29" t="s">
        <v>316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</row>
    <row r="44" spans="1:9" ht="11.25">
      <c r="A44" s="32" t="s">
        <v>317</v>
      </c>
      <c r="B44" s="29" t="s">
        <v>318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</row>
    <row r="45" spans="1:9" ht="11.25">
      <c r="A45" s="32" t="s">
        <v>319</v>
      </c>
      <c r="B45" s="29" t="s">
        <v>320</v>
      </c>
      <c r="C45" s="33">
        <v>-923</v>
      </c>
      <c r="D45" s="33">
        <v>-201708</v>
      </c>
      <c r="E45" s="33">
        <v>0</v>
      </c>
      <c r="F45" s="33">
        <v>-62824</v>
      </c>
      <c r="G45" s="33">
        <v>-278132</v>
      </c>
      <c r="H45" s="33">
        <v>-1003</v>
      </c>
      <c r="I45" s="33">
        <v>-544590</v>
      </c>
    </row>
    <row r="46" spans="1:9" ht="11.25">
      <c r="A46" s="32" t="s">
        <v>321</v>
      </c>
      <c r="B46" s="29" t="s">
        <v>322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</row>
    <row r="47" spans="1:9" ht="12" thickBot="1">
      <c r="A47" s="32" t="s">
        <v>323</v>
      </c>
      <c r="B47" s="29" t="s">
        <v>324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</row>
    <row r="48" spans="1:9" ht="12" thickBot="1">
      <c r="A48" s="34" t="s">
        <v>325</v>
      </c>
      <c r="B48" s="35" t="s">
        <v>326</v>
      </c>
      <c r="C48" s="36">
        <v>-923</v>
      </c>
      <c r="D48" s="36">
        <v>-25565</v>
      </c>
      <c r="E48" s="36">
        <v>296182</v>
      </c>
      <c r="F48" s="36">
        <v>-38294</v>
      </c>
      <c r="G48" s="36">
        <v>-409914</v>
      </c>
      <c r="H48" s="36">
        <v>8091</v>
      </c>
      <c r="I48" s="36">
        <v>-170423</v>
      </c>
    </row>
    <row r="49" spans="1:9" ht="12" thickBot="1">
      <c r="A49" s="34" t="s">
        <v>327</v>
      </c>
      <c r="B49" s="35" t="s">
        <v>328</v>
      </c>
      <c r="C49" s="36">
        <v>252129</v>
      </c>
      <c r="D49" s="36">
        <v>-5180</v>
      </c>
      <c r="E49" s="36">
        <v>-291073</v>
      </c>
      <c r="F49" s="36">
        <v>48582</v>
      </c>
      <c r="G49" s="36">
        <v>75315</v>
      </c>
      <c r="H49" s="36">
        <v>2215</v>
      </c>
      <c r="I49" s="36">
        <v>81988</v>
      </c>
    </row>
    <row r="50" spans="1:9" ht="11.25">
      <c r="A50" s="32" t="s">
        <v>329</v>
      </c>
      <c r="B50" s="29" t="s">
        <v>330</v>
      </c>
      <c r="C50" s="33">
        <v>-36356</v>
      </c>
      <c r="D50" s="33">
        <v>-27890</v>
      </c>
      <c r="E50" s="33">
        <v>93948</v>
      </c>
      <c r="F50" s="33">
        <v>-3440</v>
      </c>
      <c r="G50" s="33">
        <v>-7780</v>
      </c>
      <c r="H50" s="33">
        <v>-389</v>
      </c>
      <c r="I50" s="33">
        <v>18093</v>
      </c>
    </row>
    <row r="51" spans="1:9" ht="11.25">
      <c r="A51" s="32" t="s">
        <v>331</v>
      </c>
      <c r="B51" s="29" t="s">
        <v>332</v>
      </c>
      <c r="C51" s="33">
        <v>215773</v>
      </c>
      <c r="D51" s="33">
        <v>-33070</v>
      </c>
      <c r="E51" s="33">
        <v>-197125</v>
      </c>
      <c r="F51" s="33">
        <v>45142</v>
      </c>
      <c r="G51" s="33">
        <v>67535</v>
      </c>
      <c r="H51" s="33">
        <v>1826</v>
      </c>
      <c r="I51" s="33">
        <v>100081</v>
      </c>
    </row>
    <row r="52" spans="1:9" ht="12" thickBot="1">
      <c r="A52" s="32" t="s">
        <v>333</v>
      </c>
      <c r="B52" s="29" t="s">
        <v>334</v>
      </c>
      <c r="C52" s="33">
        <v>201065</v>
      </c>
      <c r="D52" s="33">
        <v>537724</v>
      </c>
      <c r="E52" s="33">
        <v>1015542</v>
      </c>
      <c r="F52" s="33">
        <v>194564</v>
      </c>
      <c r="G52" s="33">
        <v>2324551</v>
      </c>
      <c r="H52" s="33">
        <v>7057</v>
      </c>
      <c r="I52" s="33">
        <v>4280503</v>
      </c>
    </row>
    <row r="53" spans="1:9" ht="12" thickBot="1">
      <c r="A53" s="34" t="s">
        <v>335</v>
      </c>
      <c r="B53" s="35" t="s">
        <v>336</v>
      </c>
      <c r="C53" s="36">
        <v>416838</v>
      </c>
      <c r="D53" s="36">
        <v>504654</v>
      </c>
      <c r="E53" s="36">
        <v>818417</v>
      </c>
      <c r="F53" s="36">
        <v>239706</v>
      </c>
      <c r="G53" s="36">
        <v>2392086</v>
      </c>
      <c r="H53" s="36">
        <v>8883</v>
      </c>
      <c r="I53" s="36">
        <v>4380584</v>
      </c>
    </row>
    <row r="54" spans="2:9" ht="11.25">
      <c r="B54" s="218" t="s">
        <v>419</v>
      </c>
      <c r="C54" s="218"/>
      <c r="D54" s="218"/>
      <c r="E54" s="218"/>
      <c r="F54" s="218"/>
      <c r="G54" s="218"/>
      <c r="H54" s="218"/>
      <c r="I54" s="218"/>
    </row>
    <row r="55" spans="2:9" ht="11.25">
      <c r="B55" s="223"/>
      <c r="C55" s="223"/>
      <c r="D55" s="223"/>
      <c r="E55" s="223"/>
      <c r="F55" s="223"/>
      <c r="G55" s="223"/>
      <c r="H55" s="223"/>
      <c r="I55" s="223"/>
    </row>
    <row r="56" spans="2:9" ht="11.25">
      <c r="B56" s="223"/>
      <c r="C56" s="223"/>
      <c r="D56" s="223"/>
      <c r="E56" s="223"/>
      <c r="F56" s="223"/>
      <c r="G56" s="223"/>
      <c r="H56" s="223"/>
      <c r="I56" s="223"/>
    </row>
    <row r="57" spans="2:9" ht="11.25">
      <c r="B57" s="223"/>
      <c r="C57" s="223"/>
      <c r="D57" s="223"/>
      <c r="E57" s="223"/>
      <c r="F57" s="223"/>
      <c r="G57" s="223"/>
      <c r="H57" s="223"/>
      <c r="I57" s="223"/>
    </row>
  </sheetData>
  <mergeCells count="16">
    <mergeCell ref="B57:I57"/>
    <mergeCell ref="B1:I1"/>
    <mergeCell ref="B2:I2"/>
    <mergeCell ref="E5:E6"/>
    <mergeCell ref="F5:F6"/>
    <mergeCell ref="G5:G6"/>
    <mergeCell ref="B3:I3"/>
    <mergeCell ref="B56:I56"/>
    <mergeCell ref="B55:I55"/>
    <mergeCell ref="B54:I54"/>
    <mergeCell ref="A5:A6"/>
    <mergeCell ref="B5:B6"/>
    <mergeCell ref="C5:C6"/>
    <mergeCell ref="I5:I6"/>
    <mergeCell ref="H5:H6"/>
    <mergeCell ref="D5:D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I137"/>
  <sheetViews>
    <sheetView showGridLines="0" workbookViewId="0" topLeftCell="A1">
      <selection activeCell="A1" sqref="A1:I1"/>
    </sheetView>
  </sheetViews>
  <sheetFormatPr defaultColWidth="22.83203125" defaultRowHeight="11.25"/>
  <cols>
    <col min="1" max="1" width="50" style="1" bestFit="1" customWidth="1"/>
    <col min="2" max="3" width="10.83203125" style="1" customWidth="1"/>
    <col min="4" max="4" width="1.83203125" style="1" customWidth="1"/>
    <col min="5" max="6" width="10.83203125" style="1" customWidth="1"/>
    <col min="7" max="7" width="10.83203125" style="28" hidden="1" customWidth="1"/>
    <col min="8" max="8" width="10.66015625" style="1" hidden="1" customWidth="1"/>
    <col min="9" max="9" width="10.66015625" style="1" customWidth="1"/>
    <col min="10" max="16384" width="22.83203125" style="1" customWidth="1"/>
  </cols>
  <sheetData>
    <row r="1" spans="1:9" ht="11.25">
      <c r="A1" s="147" t="s">
        <v>385</v>
      </c>
      <c r="B1" s="147"/>
      <c r="C1" s="147"/>
      <c r="D1" s="147"/>
      <c r="E1" s="147"/>
      <c r="F1" s="147"/>
      <c r="G1" s="147"/>
      <c r="H1" s="147"/>
      <c r="I1" s="147"/>
    </row>
    <row r="2" spans="1:9" ht="11.25">
      <c r="A2" s="153" t="s">
        <v>380</v>
      </c>
      <c r="B2" s="153"/>
      <c r="C2" s="153"/>
      <c r="D2" s="153"/>
      <c r="E2" s="153"/>
      <c r="F2" s="153"/>
      <c r="G2" s="153"/>
      <c r="H2" s="153"/>
      <c r="I2" s="153"/>
    </row>
    <row r="3" spans="1:9" ht="11.25">
      <c r="A3" s="153" t="s">
        <v>417</v>
      </c>
      <c r="B3" s="153"/>
      <c r="C3" s="153"/>
      <c r="D3" s="153"/>
      <c r="E3" s="153"/>
      <c r="F3" s="153"/>
      <c r="G3" s="153"/>
      <c r="H3" s="153"/>
      <c r="I3" s="153"/>
    </row>
    <row r="4" ht="12" thickBot="1">
      <c r="G4" s="2"/>
    </row>
    <row r="5" spans="1:9" ht="11.25">
      <c r="A5" s="150" t="s">
        <v>340</v>
      </c>
      <c r="B5" s="159">
        <v>2006</v>
      </c>
      <c r="C5" s="159"/>
      <c r="D5" s="129"/>
      <c r="E5" s="160" t="s">
        <v>405</v>
      </c>
      <c r="F5" s="159"/>
      <c r="G5" s="156" t="s">
        <v>339</v>
      </c>
      <c r="H5" s="130"/>
      <c r="I5" s="156" t="s">
        <v>383</v>
      </c>
    </row>
    <row r="6" spans="1:9" ht="12" customHeight="1">
      <c r="A6" s="151"/>
      <c r="B6" s="161" t="s">
        <v>0</v>
      </c>
      <c r="C6" s="161" t="s">
        <v>338</v>
      </c>
      <c r="D6" s="131"/>
      <c r="E6" s="161" t="s">
        <v>0</v>
      </c>
      <c r="F6" s="161" t="s">
        <v>338</v>
      </c>
      <c r="G6" s="157"/>
      <c r="H6" s="130"/>
      <c r="I6" s="157"/>
    </row>
    <row r="7" spans="1:9" ht="12" thickBot="1">
      <c r="A7" s="148"/>
      <c r="B7" s="148"/>
      <c r="C7" s="148"/>
      <c r="D7" s="132"/>
      <c r="E7" s="148"/>
      <c r="F7" s="148"/>
      <c r="G7" s="158"/>
      <c r="H7" s="130"/>
      <c r="I7" s="158"/>
    </row>
    <row r="8" spans="1:9" ht="11.25">
      <c r="A8" s="6" t="s">
        <v>1</v>
      </c>
      <c r="B8" s="7">
        <v>16</v>
      </c>
      <c r="C8" s="7"/>
      <c r="D8" s="7"/>
      <c r="E8" s="7">
        <v>15</v>
      </c>
      <c r="F8" s="6"/>
      <c r="G8" s="8" t="e">
        <v>#REF!</v>
      </c>
      <c r="I8" s="8">
        <v>-0.0625</v>
      </c>
    </row>
    <row r="9" spans="1:9" ht="11.25">
      <c r="A9" s="3" t="s">
        <v>2</v>
      </c>
      <c r="B9" s="4"/>
      <c r="C9" s="4"/>
      <c r="D9" s="4"/>
      <c r="E9" s="4"/>
      <c r="F9" s="4"/>
      <c r="G9" s="9"/>
      <c r="I9" s="9"/>
    </row>
    <row r="10" spans="1:9" ht="11.25">
      <c r="A10" s="10" t="s">
        <v>3</v>
      </c>
      <c r="B10" s="11">
        <v>729667.8125420411</v>
      </c>
      <c r="C10" s="12">
        <v>1</v>
      </c>
      <c r="D10" s="12"/>
      <c r="E10" s="11">
        <v>760961.1481438406</v>
      </c>
      <c r="F10" s="12">
        <v>1</v>
      </c>
      <c r="G10" s="13" t="e">
        <v>#REF!</v>
      </c>
      <c r="H10" s="14"/>
      <c r="I10" s="13">
        <v>0.04288709884677355</v>
      </c>
    </row>
    <row r="11" spans="1:9" ht="11.25">
      <c r="A11" s="10" t="s">
        <v>4</v>
      </c>
      <c r="B11" s="11">
        <v>585828.6510620989</v>
      </c>
      <c r="C11" s="12">
        <v>0.8028703486606728</v>
      </c>
      <c r="D11" s="12"/>
      <c r="E11" s="11">
        <v>638925.3759999999</v>
      </c>
      <c r="F11" s="12">
        <v>0.8396294312245586</v>
      </c>
      <c r="G11" s="13" t="e">
        <v>#REF!</v>
      </c>
      <c r="H11" s="14"/>
      <c r="I11" s="13">
        <v>0.09063524776679577</v>
      </c>
    </row>
    <row r="12" spans="1:9" ht="11.25">
      <c r="A12" s="10" t="s">
        <v>5</v>
      </c>
      <c r="B12" s="11">
        <v>108097.19797665278</v>
      </c>
      <c r="C12" s="12">
        <v>0.14814576731850093</v>
      </c>
      <c r="D12" s="12"/>
      <c r="E12" s="11">
        <v>106628.90054462501</v>
      </c>
      <c r="F12" s="12">
        <v>0.14012397453499095</v>
      </c>
      <c r="G12" s="13" t="e">
        <v>#REF!</v>
      </c>
      <c r="H12" s="14"/>
      <c r="I12" s="13">
        <v>-0.01358312203749168</v>
      </c>
    </row>
    <row r="13" spans="1:9" ht="11.25">
      <c r="A13" s="10" t="s">
        <v>6</v>
      </c>
      <c r="B13" s="11">
        <v>35741.96350328948</v>
      </c>
      <c r="C13" s="12">
        <v>0.04898388402082646</v>
      </c>
      <c r="D13" s="12"/>
      <c r="E13" s="11">
        <v>15406.871599215561</v>
      </c>
      <c r="F13" s="12">
        <v>0.02024659424045034</v>
      </c>
      <c r="G13" s="13" t="e">
        <v>#REF!</v>
      </c>
      <c r="H13" s="14"/>
      <c r="I13" s="13">
        <v>-0.5689416559949874</v>
      </c>
    </row>
    <row r="14" spans="1:9" ht="11.25">
      <c r="A14" s="10" t="s">
        <v>387</v>
      </c>
      <c r="B14" s="11">
        <v>9486.826546935174</v>
      </c>
      <c r="C14" s="12">
        <v>0.013001569185140085</v>
      </c>
      <c r="D14" s="12"/>
      <c r="E14" s="11">
        <v>12200.391164492115</v>
      </c>
      <c r="F14" s="12">
        <v>0.016032870001644207</v>
      </c>
      <c r="G14" s="13" t="e">
        <v>#REF!</v>
      </c>
      <c r="H14" s="14"/>
      <c r="I14" s="13">
        <v>0.28603501962767397</v>
      </c>
    </row>
    <row r="15" spans="1:9" ht="11.25">
      <c r="A15" s="15" t="s">
        <v>388</v>
      </c>
      <c r="B15" s="16">
        <v>37459.618220795885</v>
      </c>
      <c r="C15" s="17">
        <v>0.051337906889839115</v>
      </c>
      <c r="D15" s="17"/>
      <c r="E15" s="16">
        <v>22866.372717361723</v>
      </c>
      <c r="F15" s="17">
        <v>0.030049330078333263</v>
      </c>
      <c r="G15" s="8" t="e">
        <v>#REF!</v>
      </c>
      <c r="H15" s="14"/>
      <c r="I15" s="8">
        <v>-0.38957272381736807</v>
      </c>
    </row>
    <row r="16" spans="1:9" ht="11.25">
      <c r="A16" s="18" t="s">
        <v>9</v>
      </c>
      <c r="B16" s="19"/>
      <c r="C16" s="3"/>
      <c r="D16" s="3"/>
      <c r="E16" s="19"/>
      <c r="F16" s="3"/>
      <c r="G16" s="2"/>
      <c r="I16" s="2"/>
    </row>
    <row r="17" spans="1:9" ht="11.25">
      <c r="A17" s="10" t="s">
        <v>10</v>
      </c>
      <c r="B17" s="11">
        <v>527724.272059371</v>
      </c>
      <c r="C17" s="12">
        <v>0.7232390726142456</v>
      </c>
      <c r="D17" s="12"/>
      <c r="E17" s="11">
        <v>557003.6762184423</v>
      </c>
      <c r="F17" s="12">
        <v>0.7319738695951856</v>
      </c>
      <c r="G17" s="13" t="e">
        <v>#REF!</v>
      </c>
      <c r="H17" s="14"/>
      <c r="I17" s="13">
        <v>0.05548239053855242</v>
      </c>
    </row>
    <row r="18" spans="1:9" ht="11.25">
      <c r="A18" s="10" t="s">
        <v>11</v>
      </c>
      <c r="B18" s="11">
        <v>184271.23013230105</v>
      </c>
      <c r="C18" s="12">
        <v>0.252541261879609</v>
      </c>
      <c r="D18" s="12"/>
      <c r="E18" s="11">
        <v>184280.18592539823</v>
      </c>
      <c r="F18" s="12">
        <v>0.24216766700231676</v>
      </c>
      <c r="G18" s="13" t="e">
        <v>#REF!</v>
      </c>
      <c r="H18" s="14"/>
      <c r="I18" s="13">
        <v>4.860114674842819E-05</v>
      </c>
    </row>
    <row r="19" spans="1:9" ht="11.25">
      <c r="A19" s="10" t="s">
        <v>12</v>
      </c>
      <c r="B19" s="11">
        <v>17609.954795972437</v>
      </c>
      <c r="C19" s="12">
        <v>0.02413420805095169</v>
      </c>
      <c r="D19" s="12"/>
      <c r="E19" s="11">
        <v>19353.649</v>
      </c>
      <c r="F19" s="12">
        <v>0.025433163108534523</v>
      </c>
      <c r="G19" s="13" t="e">
        <v>#REF!</v>
      </c>
      <c r="H19" s="14"/>
      <c r="I19" s="13">
        <v>0.09901752867794777</v>
      </c>
    </row>
    <row r="20" spans="1:9" ht="11.25">
      <c r="A20" s="10" t="s">
        <v>401</v>
      </c>
      <c r="B20" s="11">
        <v>62.355554396662384</v>
      </c>
      <c r="C20" s="12">
        <v>8.54574551937902E-05</v>
      </c>
      <c r="D20" s="12"/>
      <c r="E20" s="11">
        <v>323.637</v>
      </c>
      <c r="F20" s="12">
        <v>0.0004253002939630034</v>
      </c>
      <c r="G20" s="13" t="e">
        <v>#REF!</v>
      </c>
      <c r="H20" s="14"/>
      <c r="I20" s="13"/>
    </row>
    <row r="21" spans="1:9" ht="11.25">
      <c r="A21" s="15" t="s">
        <v>13</v>
      </c>
      <c r="B21" s="20">
        <v>729667.8125420412</v>
      </c>
      <c r="C21" s="17">
        <v>1</v>
      </c>
      <c r="D21" s="17"/>
      <c r="E21" s="20">
        <v>760961.1481438405</v>
      </c>
      <c r="F21" s="17">
        <v>1</v>
      </c>
      <c r="G21" s="8" t="e">
        <v>#REF!</v>
      </c>
      <c r="H21" s="14"/>
      <c r="I21" s="8">
        <v>0.04288709884677311</v>
      </c>
    </row>
    <row r="22" spans="1:9" ht="11.25">
      <c r="A22" s="18" t="s">
        <v>14</v>
      </c>
      <c r="B22" s="19"/>
      <c r="C22" s="3"/>
      <c r="D22" s="3"/>
      <c r="E22" s="19"/>
      <c r="F22" s="3"/>
      <c r="G22" s="2"/>
      <c r="I22" s="2"/>
    </row>
    <row r="23" spans="1:9" ht="11.25">
      <c r="A23" s="10" t="s">
        <v>15</v>
      </c>
      <c r="B23" s="11">
        <v>473665.9852555359</v>
      </c>
      <c r="C23" s="12">
        <v>0.6491529119331201</v>
      </c>
      <c r="D23" s="12"/>
      <c r="E23" s="11">
        <v>512280.715</v>
      </c>
      <c r="F23" s="12">
        <v>0.6732021946844075</v>
      </c>
      <c r="G23" s="13" t="e">
        <v>#REF!</v>
      </c>
      <c r="H23" s="14"/>
      <c r="I23" s="13">
        <v>0.08152312166479936</v>
      </c>
    </row>
    <row r="24" spans="1:9" ht="11.25">
      <c r="A24" s="10" t="s">
        <v>16</v>
      </c>
      <c r="B24" s="11">
        <v>107831.74495154043</v>
      </c>
      <c r="C24" s="12">
        <v>0.14778196748993572</v>
      </c>
      <c r="D24" s="12"/>
      <c r="E24" s="11">
        <v>122643.272</v>
      </c>
      <c r="F24" s="12">
        <v>0.16116890106565251</v>
      </c>
      <c r="G24" s="13" t="e">
        <v>#REF!</v>
      </c>
      <c r="H24" s="14"/>
      <c r="I24" s="13">
        <v>0.137357760973968</v>
      </c>
    </row>
    <row r="25" spans="1:9" ht="11.25">
      <c r="A25" s="10" t="s">
        <v>17</v>
      </c>
      <c r="B25" s="11">
        <v>475.2030957156611</v>
      </c>
      <c r="C25" s="12">
        <v>0.0006512595013066736</v>
      </c>
      <c r="D25" s="12"/>
      <c r="E25" s="11">
        <v>196.923</v>
      </c>
      <c r="F25" s="12">
        <v>0.00025878193713350613</v>
      </c>
      <c r="G25" s="13" t="e">
        <v>#REF!</v>
      </c>
      <c r="H25" s="14"/>
      <c r="I25" s="13">
        <v>-0.5856024470896348</v>
      </c>
    </row>
    <row r="26" spans="1:9" ht="11.25">
      <c r="A26" s="10" t="s">
        <v>18</v>
      </c>
      <c r="B26" s="11">
        <v>2035.0911687259309</v>
      </c>
      <c r="C26" s="12">
        <v>0.002789065289362309</v>
      </c>
      <c r="D26" s="12"/>
      <c r="E26" s="11">
        <v>1752.105</v>
      </c>
      <c r="F26" s="12">
        <v>0.0023024894296821688</v>
      </c>
      <c r="G26" s="13" t="e">
        <v>#REF!</v>
      </c>
      <c r="H26" s="14"/>
      <c r="I26" s="13">
        <v>-0.1390533127334509</v>
      </c>
    </row>
    <row r="27" spans="1:9" ht="11.25">
      <c r="A27" s="10" t="s">
        <v>19</v>
      </c>
      <c r="B27" s="11">
        <v>1430.8657407734274</v>
      </c>
      <c r="C27" s="12">
        <v>0.0019609824034700525</v>
      </c>
      <c r="D27" s="12"/>
      <c r="E27" s="11">
        <v>1511.729</v>
      </c>
      <c r="F27" s="12">
        <v>0.001986604708647025</v>
      </c>
      <c r="G27" s="13"/>
      <c r="H27" s="14"/>
      <c r="I27" s="13">
        <v>0.0565135196981259</v>
      </c>
    </row>
    <row r="28" spans="1:9" ht="11.25">
      <c r="A28" s="10" t="s">
        <v>402</v>
      </c>
      <c r="B28" s="11">
        <v>389.7608498074454</v>
      </c>
      <c r="C28" s="12">
        <v>0.0005341620434778171</v>
      </c>
      <c r="D28" s="12"/>
      <c r="E28" s="11">
        <v>540.632</v>
      </c>
      <c r="F28" s="12">
        <v>0.0007104593990359769</v>
      </c>
      <c r="G28" s="13"/>
      <c r="H28" s="14"/>
      <c r="I28" s="13"/>
    </row>
    <row r="29" spans="1:9" ht="11.25">
      <c r="A29" s="15" t="s">
        <v>20</v>
      </c>
      <c r="B29" s="20">
        <v>585828.6510620987</v>
      </c>
      <c r="C29" s="17">
        <v>0.8028703486606724</v>
      </c>
      <c r="D29" s="17"/>
      <c r="E29" s="20">
        <v>638925.3759999999</v>
      </c>
      <c r="F29" s="17">
        <v>0.8396294312245586</v>
      </c>
      <c r="G29" s="8" t="e">
        <v>#REF!</v>
      </c>
      <c r="H29" s="14"/>
      <c r="I29" s="8">
        <v>0.09063524776679599</v>
      </c>
    </row>
    <row r="30" spans="1:9" ht="11.25">
      <c r="A30" s="18" t="s">
        <v>21</v>
      </c>
      <c r="B30" s="3"/>
      <c r="C30" s="3"/>
      <c r="D30" s="3"/>
      <c r="E30" s="3"/>
      <c r="F30" s="3"/>
      <c r="G30" s="2"/>
      <c r="I30" s="2"/>
    </row>
    <row r="31" spans="1:9" ht="11.25">
      <c r="A31" s="10" t="s">
        <v>22</v>
      </c>
      <c r="B31" s="2">
        <v>1.099530915372954</v>
      </c>
      <c r="C31" s="2"/>
      <c r="D31" s="2"/>
      <c r="E31" s="2">
        <v>1.0374362272203035</v>
      </c>
      <c r="F31" s="2"/>
      <c r="G31" s="2"/>
      <c r="I31" s="2"/>
    </row>
    <row r="32" spans="1:9" ht="11.25">
      <c r="A32" s="18" t="s">
        <v>23</v>
      </c>
      <c r="B32" s="2">
        <v>1.5126527972087893</v>
      </c>
      <c r="C32" s="2"/>
      <c r="D32" s="2"/>
      <c r="E32" s="2">
        <v>1.783839933033321</v>
      </c>
      <c r="F32" s="2"/>
      <c r="G32" s="2"/>
      <c r="I32" s="2"/>
    </row>
    <row r="33" spans="1:9" ht="11.25">
      <c r="A33" s="10" t="s">
        <v>24</v>
      </c>
      <c r="B33" s="22">
        <v>0.4873571035336361</v>
      </c>
      <c r="C33" s="2"/>
      <c r="D33" s="2"/>
      <c r="E33" s="22">
        <v>0.2748747761998252</v>
      </c>
      <c r="F33" s="2"/>
      <c r="G33" s="2"/>
      <c r="I33" s="2"/>
    </row>
    <row r="34" spans="1:9" ht="11.25">
      <c r="A34" s="6" t="s">
        <v>25</v>
      </c>
      <c r="B34" s="23">
        <v>0.16949771594532353</v>
      </c>
      <c r="C34" s="24"/>
      <c r="D34" s="24"/>
      <c r="E34" s="23">
        <v>0.175049317847712</v>
      </c>
      <c r="F34" s="24"/>
      <c r="G34" s="24"/>
      <c r="I34" s="24"/>
    </row>
    <row r="35" spans="1:9" ht="11.25">
      <c r="A35" s="18" t="s">
        <v>26</v>
      </c>
      <c r="B35" s="2"/>
      <c r="C35" s="2"/>
      <c r="D35" s="2"/>
      <c r="E35" s="2"/>
      <c r="F35" s="2"/>
      <c r="G35" s="2"/>
      <c r="I35" s="2"/>
    </row>
    <row r="36" spans="1:9" ht="11.25">
      <c r="A36" s="18" t="s">
        <v>27</v>
      </c>
      <c r="B36" s="19">
        <v>64755.13125557912</v>
      </c>
      <c r="C36" s="3"/>
      <c r="D36" s="3"/>
      <c r="E36" s="19">
        <v>64133.94178092452</v>
      </c>
      <c r="F36" s="3"/>
      <c r="G36" s="13" t="e">
        <v>#REF!</v>
      </c>
      <c r="I36" s="13">
        <v>-0.009592899629881968</v>
      </c>
    </row>
    <row r="37" spans="1:9" ht="11.25">
      <c r="A37" s="18" t="s">
        <v>28</v>
      </c>
      <c r="B37" s="19">
        <v>16353.342560463658</v>
      </c>
      <c r="C37" s="3"/>
      <c r="D37" s="3"/>
      <c r="E37" s="19">
        <v>15531.1670567489</v>
      </c>
      <c r="F37" s="3"/>
      <c r="G37" s="13" t="e">
        <v>#REF!</v>
      </c>
      <c r="I37" s="13">
        <v>-0.050275685271980675</v>
      </c>
    </row>
    <row r="38" spans="1:9" ht="11.25">
      <c r="A38" s="18" t="s">
        <v>386</v>
      </c>
      <c r="B38" s="19">
        <v>669049.1582328398</v>
      </c>
      <c r="C38" s="3"/>
      <c r="D38" s="3"/>
      <c r="E38" s="19">
        <v>670633.8505396523</v>
      </c>
      <c r="F38" s="3"/>
      <c r="G38" s="13"/>
      <c r="I38" s="13">
        <v>0.0023685737995666756</v>
      </c>
    </row>
    <row r="39" spans="1:9" ht="11.25">
      <c r="A39" s="18" t="s">
        <v>29</v>
      </c>
      <c r="B39" s="19">
        <v>24563.843332362183</v>
      </c>
      <c r="C39" s="3"/>
      <c r="D39" s="3"/>
      <c r="E39" s="19">
        <v>26032.218612733013</v>
      </c>
      <c r="F39" s="3"/>
      <c r="G39" s="13" t="e">
        <v>#REF!</v>
      </c>
      <c r="I39" s="13">
        <v>0.05977791262152721</v>
      </c>
    </row>
    <row r="40" spans="1:9" ht="11.25">
      <c r="A40" s="18" t="s">
        <v>30</v>
      </c>
      <c r="B40" s="19">
        <v>20026.106728191135</v>
      </c>
      <c r="C40" s="3"/>
      <c r="D40" s="3"/>
      <c r="E40" s="19">
        <v>21013.24387960563</v>
      </c>
      <c r="F40" s="3"/>
      <c r="G40" s="13" t="e">
        <v>#REF!</v>
      </c>
      <c r="I40" s="13">
        <v>0.049292514257146314</v>
      </c>
    </row>
    <row r="41" spans="1:9" ht="11.25">
      <c r="A41" s="18" t="s">
        <v>31</v>
      </c>
      <c r="B41" s="19">
        <v>9569.640702018514</v>
      </c>
      <c r="C41" s="3"/>
      <c r="D41" s="3"/>
      <c r="E41" s="19">
        <v>10336.396917840142</v>
      </c>
      <c r="F41" s="3"/>
      <c r="G41" s="13" t="e">
        <v>#REF!</v>
      </c>
      <c r="I41" s="13">
        <v>0.08012382488507597</v>
      </c>
    </row>
    <row r="42" spans="1:9" ht="12" thickBot="1">
      <c r="A42" s="25" t="s">
        <v>32</v>
      </c>
      <c r="B42" s="26">
        <v>4532.52436689781</v>
      </c>
      <c r="C42" s="5"/>
      <c r="D42" s="5"/>
      <c r="E42" s="26">
        <v>4344.461737912011</v>
      </c>
      <c r="F42" s="5"/>
      <c r="G42" s="27" t="e">
        <v>#REF!</v>
      </c>
      <c r="I42" s="27">
        <v>-0.04149180760268356</v>
      </c>
    </row>
    <row r="43" spans="1:9" ht="11.25">
      <c r="A43" s="154" t="s">
        <v>390</v>
      </c>
      <c r="B43" s="154"/>
      <c r="C43" s="154"/>
      <c r="D43" s="154"/>
      <c r="E43" s="154"/>
      <c r="F43" s="154"/>
      <c r="G43" s="154"/>
      <c r="H43" s="154"/>
      <c r="I43" s="154"/>
    </row>
    <row r="44" spans="1:9" ht="11.25">
      <c r="A44" s="155" t="s">
        <v>418</v>
      </c>
      <c r="B44" s="155"/>
      <c r="C44" s="155"/>
      <c r="D44" s="155"/>
      <c r="E44" s="155"/>
      <c r="F44" s="155"/>
      <c r="G44" s="155"/>
      <c r="H44" s="155"/>
      <c r="I44" s="155"/>
    </row>
    <row r="45" spans="1:9" ht="21.75" customHeight="1">
      <c r="A45" s="152" t="s">
        <v>407</v>
      </c>
      <c r="B45" s="152"/>
      <c r="C45" s="152"/>
      <c r="D45" s="152"/>
      <c r="E45" s="152"/>
      <c r="F45" s="152"/>
      <c r="G45" s="152"/>
      <c r="H45" s="152"/>
      <c r="I45" s="152"/>
    </row>
    <row r="46" ht="11.25">
      <c r="G46" s="2"/>
    </row>
    <row r="47" spans="1:9" ht="11.25">
      <c r="A47" s="140"/>
      <c r="B47" s="140"/>
      <c r="C47" s="140"/>
      <c r="D47" s="140"/>
      <c r="E47" s="140"/>
      <c r="F47" s="140"/>
      <c r="G47" s="141"/>
      <c r="H47" s="140"/>
      <c r="I47" s="140"/>
    </row>
    <row r="48" spans="1:9" ht="11.25">
      <c r="A48" s="153" t="s">
        <v>355</v>
      </c>
      <c r="B48" s="153"/>
      <c r="C48" s="153"/>
      <c r="D48" s="153"/>
      <c r="E48" s="153"/>
      <c r="F48" s="153"/>
      <c r="G48" s="153"/>
      <c r="H48" s="153"/>
      <c r="I48" s="153"/>
    </row>
    <row r="49" spans="1:9" ht="11.25">
      <c r="A49" s="153" t="s">
        <v>417</v>
      </c>
      <c r="B49" s="153"/>
      <c r="C49" s="153"/>
      <c r="D49" s="153"/>
      <c r="E49" s="153"/>
      <c r="F49" s="153"/>
      <c r="G49" s="153"/>
      <c r="H49" s="153"/>
      <c r="I49" s="153"/>
    </row>
    <row r="50" ht="12" thickBot="1">
      <c r="G50" s="2"/>
    </row>
    <row r="51" spans="1:9" ht="11.25" customHeight="1">
      <c r="A51" s="150" t="s">
        <v>340</v>
      </c>
      <c r="B51" s="159">
        <v>2006</v>
      </c>
      <c r="C51" s="159"/>
      <c r="D51" s="129"/>
      <c r="E51" s="159" t="s">
        <v>405</v>
      </c>
      <c r="F51" s="159"/>
      <c r="G51" s="156" t="s">
        <v>339</v>
      </c>
      <c r="H51" s="130"/>
      <c r="I51" s="156" t="s">
        <v>383</v>
      </c>
    </row>
    <row r="52" spans="1:9" ht="11.25" customHeight="1">
      <c r="A52" s="151"/>
      <c r="B52" s="161" t="s">
        <v>0</v>
      </c>
      <c r="C52" s="161" t="s">
        <v>338</v>
      </c>
      <c r="D52" s="131"/>
      <c r="E52" s="161" t="s">
        <v>0</v>
      </c>
      <c r="F52" s="161" t="s">
        <v>338</v>
      </c>
      <c r="G52" s="157"/>
      <c r="H52" s="130"/>
      <c r="I52" s="157"/>
    </row>
    <row r="53" spans="1:9" ht="12" thickBot="1">
      <c r="A53" s="148"/>
      <c r="B53" s="148"/>
      <c r="C53" s="148"/>
      <c r="D53" s="132"/>
      <c r="E53" s="148"/>
      <c r="F53" s="148"/>
      <c r="G53" s="158"/>
      <c r="H53" s="130"/>
      <c r="I53" s="158"/>
    </row>
    <row r="54" spans="1:9" ht="11.25">
      <c r="A54" s="6" t="s">
        <v>1</v>
      </c>
      <c r="B54" s="7">
        <v>9</v>
      </c>
      <c r="C54" s="7"/>
      <c r="D54" s="7"/>
      <c r="E54" s="7">
        <v>8</v>
      </c>
      <c r="F54" s="6"/>
      <c r="G54" s="8" t="e">
        <v>#REF!</v>
      </c>
      <c r="I54" s="8">
        <v>-0.11111111111111116</v>
      </c>
    </row>
    <row r="55" spans="1:9" ht="11.25">
      <c r="A55" s="3" t="s">
        <v>2</v>
      </c>
      <c r="B55" s="4"/>
      <c r="C55" s="4"/>
      <c r="D55" s="4"/>
      <c r="E55" s="4"/>
      <c r="F55" s="4"/>
      <c r="G55" s="9"/>
      <c r="I55" s="9"/>
    </row>
    <row r="56" spans="1:9" ht="11.25">
      <c r="A56" s="10" t="s">
        <v>3</v>
      </c>
      <c r="B56" s="11">
        <v>684672.4731772305</v>
      </c>
      <c r="C56" s="12">
        <v>1</v>
      </c>
      <c r="D56" s="12"/>
      <c r="E56" s="11">
        <v>713944.3981438406</v>
      </c>
      <c r="F56" s="12">
        <v>1</v>
      </c>
      <c r="G56" s="13" t="e">
        <v>#REF!</v>
      </c>
      <c r="I56" s="13">
        <v>0.04275317924024824</v>
      </c>
    </row>
    <row r="57" spans="1:9" ht="11.25">
      <c r="A57" s="10" t="s">
        <v>4</v>
      </c>
      <c r="B57" s="11">
        <v>546290.1890526316</v>
      </c>
      <c r="C57" s="12">
        <v>0.7978854276374888</v>
      </c>
      <c r="D57" s="12"/>
      <c r="E57" s="11">
        <v>594935.6329999999</v>
      </c>
      <c r="F57" s="12">
        <v>0.8333080762966312</v>
      </c>
      <c r="G57" s="13" t="e">
        <v>#REF!</v>
      </c>
      <c r="I57" s="13">
        <v>0.0890468928825694</v>
      </c>
    </row>
    <row r="58" spans="1:9" ht="11.25">
      <c r="A58" s="10" t="s">
        <v>5</v>
      </c>
      <c r="B58" s="11">
        <v>103038.5980691592</v>
      </c>
      <c r="C58" s="12">
        <v>0.15049326810380942</v>
      </c>
      <c r="D58" s="12"/>
      <c r="E58" s="11">
        <v>101975.79154462501</v>
      </c>
      <c r="F58" s="12">
        <v>0.14283436050447115</v>
      </c>
      <c r="G58" s="13" t="e">
        <v>#REF!</v>
      </c>
      <c r="I58" s="13">
        <v>-0.010314644652102412</v>
      </c>
    </row>
    <row r="59" spans="1:9" ht="11.25">
      <c r="A59" s="10" t="s">
        <v>6</v>
      </c>
      <c r="B59" s="11">
        <v>35343.68605543967</v>
      </c>
      <c r="C59" s="12">
        <v>0.05162130425870182</v>
      </c>
      <c r="D59" s="12"/>
      <c r="E59" s="11">
        <v>17032.973599215562</v>
      </c>
      <c r="F59" s="12">
        <v>0.023857563198897563</v>
      </c>
      <c r="G59" s="13" t="e">
        <v>#REF!</v>
      </c>
      <c r="I59" s="13">
        <v>-0.5180759139695319</v>
      </c>
    </row>
    <row r="60" spans="1:9" ht="11.25">
      <c r="A60" s="10" t="s">
        <v>387</v>
      </c>
      <c r="B60" s="11">
        <v>8913.420068597561</v>
      </c>
      <c r="C60" s="12">
        <v>0.013018516762087328</v>
      </c>
      <c r="D60" s="12"/>
      <c r="E60" s="11">
        <v>10987.220164492115</v>
      </c>
      <c r="F60" s="12">
        <v>0.015389461970788495</v>
      </c>
      <c r="G60" s="13" t="e">
        <v>#REF!</v>
      </c>
      <c r="I60" s="13">
        <v>0.23266042438644385</v>
      </c>
    </row>
    <row r="61" spans="1:9" ht="11.25">
      <c r="A61" s="15" t="s">
        <v>388</v>
      </c>
      <c r="B61" s="16">
        <v>36625.76430921052</v>
      </c>
      <c r="C61" s="17">
        <v>0.05349384668445665</v>
      </c>
      <c r="D61" s="17"/>
      <c r="E61" s="16">
        <v>23263.15171736172</v>
      </c>
      <c r="F61" s="17">
        <v>0.03258398241913906</v>
      </c>
      <c r="G61" s="8" t="e">
        <v>#REF!</v>
      </c>
      <c r="I61" s="8">
        <v>-0.36484187685575253</v>
      </c>
    </row>
    <row r="62" spans="1:9" ht="11.25">
      <c r="A62" s="18" t="s">
        <v>9</v>
      </c>
      <c r="B62" s="19"/>
      <c r="C62" s="3"/>
      <c r="D62" s="3"/>
      <c r="E62" s="19"/>
      <c r="F62" s="3"/>
      <c r="G62" s="2"/>
      <c r="I62" s="2"/>
    </row>
    <row r="63" spans="1:9" ht="11.25">
      <c r="A63" s="10" t="s">
        <v>10</v>
      </c>
      <c r="B63" s="11">
        <v>502302.7910772625</v>
      </c>
      <c r="C63" s="12">
        <v>0.7336395294911165</v>
      </c>
      <c r="D63" s="12"/>
      <c r="E63" s="11">
        <v>531079.7352184423</v>
      </c>
      <c r="F63" s="12">
        <v>0.7438670806846838</v>
      </c>
      <c r="G63" s="13" t="e">
        <v>#REF!</v>
      </c>
      <c r="I63" s="13">
        <v>0.05729003432265101</v>
      </c>
    </row>
    <row r="64" spans="1:9" ht="11.25">
      <c r="A64" s="10" t="s">
        <v>11</v>
      </c>
      <c r="B64" s="11">
        <v>180747.58031001285</v>
      </c>
      <c r="C64" s="12">
        <v>0.2639913059031739</v>
      </c>
      <c r="D64" s="12"/>
      <c r="E64" s="11">
        <v>180908.94392539823</v>
      </c>
      <c r="F64" s="12">
        <v>0.25339360375364967</v>
      </c>
      <c r="G64" s="13" t="e">
        <v>#REF!</v>
      </c>
      <c r="I64" s="13">
        <v>0.0008927567113683477</v>
      </c>
    </row>
    <row r="65" spans="1:9" ht="11.25">
      <c r="A65" s="10" t="s">
        <v>12</v>
      </c>
      <c r="B65" s="11">
        <v>1622.101789955108</v>
      </c>
      <c r="C65" s="12">
        <v>0.002369164605709539</v>
      </c>
      <c r="D65" s="12"/>
      <c r="E65" s="11">
        <v>1686.784</v>
      </c>
      <c r="F65" s="12">
        <v>0.002362626563616735</v>
      </c>
      <c r="G65" s="13" t="e">
        <v>#REF!</v>
      </c>
      <c r="I65" s="13">
        <v>0.03987555555726385</v>
      </c>
    </row>
    <row r="66" spans="1:9" ht="11.25">
      <c r="A66" s="10" t="s">
        <v>401</v>
      </c>
      <c r="B66" s="11">
        <v>0</v>
      </c>
      <c r="C66" s="12">
        <v>0</v>
      </c>
      <c r="D66" s="12"/>
      <c r="E66" s="11">
        <v>268.935</v>
      </c>
      <c r="F66" s="12">
        <v>0.00037668899804970085</v>
      </c>
      <c r="G66" s="13" t="e">
        <v>#REF!</v>
      </c>
      <c r="I66" s="13"/>
    </row>
    <row r="67" spans="1:9" ht="11.25">
      <c r="A67" s="15" t="s">
        <v>13</v>
      </c>
      <c r="B67" s="20">
        <v>684672.4731772305</v>
      </c>
      <c r="C67" s="17">
        <v>1</v>
      </c>
      <c r="D67" s="17"/>
      <c r="E67" s="20">
        <v>713944.3981438405</v>
      </c>
      <c r="F67" s="17">
        <v>1</v>
      </c>
      <c r="G67" s="8" t="e">
        <v>#REF!</v>
      </c>
      <c r="I67" s="8">
        <v>0.04275317924024802</v>
      </c>
    </row>
    <row r="68" spans="1:9" ht="11.25">
      <c r="A68" s="18" t="s">
        <v>14</v>
      </c>
      <c r="B68" s="19"/>
      <c r="C68" s="3"/>
      <c r="D68" s="3"/>
      <c r="E68" s="19"/>
      <c r="F68" s="3"/>
      <c r="G68" s="2"/>
      <c r="I68" s="2"/>
    </row>
    <row r="69" spans="1:9" ht="11.25">
      <c r="A69" s="10" t="s">
        <v>15</v>
      </c>
      <c r="B69" s="11">
        <v>441686.99581233953</v>
      </c>
      <c r="C69" s="12">
        <v>0.6451069863560981</v>
      </c>
      <c r="D69" s="12"/>
      <c r="E69" s="11">
        <v>476636.689</v>
      </c>
      <c r="F69" s="12">
        <v>0.6676103772775461</v>
      </c>
      <c r="G69" s="13" t="e">
        <v>#REF!</v>
      </c>
      <c r="I69" s="13">
        <v>0.07912773869056733</v>
      </c>
    </row>
    <row r="70" spans="1:9" ht="11.25">
      <c r="A70" s="10" t="s">
        <v>16</v>
      </c>
      <c r="B70" s="11">
        <v>100681.86930856867</v>
      </c>
      <c r="C70" s="12">
        <v>0.14705114233869124</v>
      </c>
      <c r="D70" s="12"/>
      <c r="E70" s="11">
        <v>114358.91</v>
      </c>
      <c r="F70" s="12">
        <v>0.160179014356465</v>
      </c>
      <c r="G70" s="13" t="e">
        <v>#REF!</v>
      </c>
      <c r="I70" s="13">
        <v>0.1358441275013884</v>
      </c>
    </row>
    <row r="71" spans="1:9" ht="11.25">
      <c r="A71" s="10" t="s">
        <v>17</v>
      </c>
      <c r="B71" s="11">
        <v>456.4413879974326</v>
      </c>
      <c r="C71" s="12">
        <v>0.0006666565487572637</v>
      </c>
      <c r="D71" s="12"/>
      <c r="E71" s="11">
        <v>185.21</v>
      </c>
      <c r="F71" s="12">
        <v>0.0002594179609525911</v>
      </c>
      <c r="G71" s="13" t="e">
        <v>#REF!</v>
      </c>
      <c r="I71" s="13">
        <v>-0.5942304863882287</v>
      </c>
    </row>
    <row r="72" spans="1:9" ht="11.25">
      <c r="A72" s="10" t="s">
        <v>18</v>
      </c>
      <c r="B72" s="11">
        <v>1644.255953145058</v>
      </c>
      <c r="C72" s="12">
        <v>0.0024015219211528534</v>
      </c>
      <c r="D72" s="12"/>
      <c r="E72" s="11">
        <v>1702.463</v>
      </c>
      <c r="F72" s="12">
        <v>0.0023845876575629347</v>
      </c>
      <c r="G72" s="13" t="e">
        <v>#REF!</v>
      </c>
      <c r="I72" s="13">
        <v>0.035400234825731625</v>
      </c>
    </row>
    <row r="73" spans="1:9" ht="11.25">
      <c r="A73" s="10" t="s">
        <v>19</v>
      </c>
      <c r="B73" s="11">
        <v>1430.8657407734274</v>
      </c>
      <c r="C73" s="12">
        <v>0.002089854341789847</v>
      </c>
      <c r="D73" s="12"/>
      <c r="E73" s="11">
        <v>1511.729</v>
      </c>
      <c r="F73" s="12">
        <v>0.0021174323994001382</v>
      </c>
      <c r="G73" s="13"/>
      <c r="I73" s="13">
        <v>0.0565135196981259</v>
      </c>
    </row>
    <row r="74" spans="1:9" ht="11.25">
      <c r="A74" s="10" t="s">
        <v>402</v>
      </c>
      <c r="B74" s="11">
        <v>389.7608498074454</v>
      </c>
      <c r="C74" s="12">
        <v>0.0005692661309994773</v>
      </c>
      <c r="D74" s="12"/>
      <c r="E74" s="11">
        <v>540.632</v>
      </c>
      <c r="F74" s="12">
        <v>0.0007572466447045042</v>
      </c>
      <c r="G74" s="13"/>
      <c r="I74" s="13"/>
    </row>
    <row r="75" spans="1:9" ht="11.25">
      <c r="A75" s="15" t="s">
        <v>20</v>
      </c>
      <c r="B75" s="20">
        <v>546290.1890526316</v>
      </c>
      <c r="C75" s="17">
        <v>0.7978854276374888</v>
      </c>
      <c r="D75" s="17"/>
      <c r="E75" s="20">
        <v>594935.633</v>
      </c>
      <c r="F75" s="17">
        <v>0.8333080762966313</v>
      </c>
      <c r="G75" s="8" t="e">
        <v>#REF!</v>
      </c>
      <c r="I75" s="8">
        <v>0.08904689288256962</v>
      </c>
    </row>
    <row r="76" spans="1:9" ht="11.25">
      <c r="A76" s="18" t="s">
        <v>21</v>
      </c>
      <c r="B76" s="3"/>
      <c r="C76" s="3"/>
      <c r="D76" s="3"/>
      <c r="E76" s="3"/>
      <c r="F76" s="3"/>
      <c r="G76" s="2"/>
      <c r="I76" s="2"/>
    </row>
    <row r="77" spans="1:9" ht="11.25">
      <c r="A77" s="10" t="s">
        <v>22</v>
      </c>
      <c r="B77" s="2">
        <v>1.0992792780374232</v>
      </c>
      <c r="C77" s="2"/>
      <c r="D77" s="2"/>
      <c r="E77" s="2">
        <v>1.0322209738336383</v>
      </c>
      <c r="F77" s="2"/>
      <c r="G77" s="2"/>
      <c r="I77" s="2"/>
    </row>
    <row r="78" spans="1:9" ht="11.25">
      <c r="A78" s="18" t="s">
        <v>23</v>
      </c>
      <c r="B78" s="2">
        <v>1.578858079071856</v>
      </c>
      <c r="C78" s="2"/>
      <c r="D78" s="2"/>
      <c r="E78" s="2">
        <v>1.8845852947088355</v>
      </c>
      <c r="F78" s="2"/>
      <c r="G78" s="2"/>
      <c r="I78" s="2"/>
    </row>
    <row r="79" spans="1:9" ht="11.25">
      <c r="A79" s="10" t="s">
        <v>24</v>
      </c>
      <c r="B79" s="22">
        <v>0.5453343136247295</v>
      </c>
      <c r="C79" s="2"/>
      <c r="D79" s="2"/>
      <c r="E79" s="22">
        <v>0.32231207959234276</v>
      </c>
      <c r="F79" s="2"/>
      <c r="G79" s="2"/>
      <c r="I79" s="2"/>
    </row>
    <row r="80" spans="1:9" ht="11.25">
      <c r="A80" s="6" t="s">
        <v>25</v>
      </c>
      <c r="B80" s="23">
        <v>0.16627002076671415</v>
      </c>
      <c r="C80" s="24"/>
      <c r="D80" s="24"/>
      <c r="E80" s="23">
        <v>0.17382209250621516</v>
      </c>
      <c r="F80" s="24"/>
      <c r="G80" s="24"/>
      <c r="I80" s="24"/>
    </row>
    <row r="81" spans="1:9" ht="11.25">
      <c r="A81" s="18" t="s">
        <v>26</v>
      </c>
      <c r="B81" s="2"/>
      <c r="C81" s="2"/>
      <c r="D81" s="2"/>
      <c r="E81" s="2"/>
      <c r="F81" s="2"/>
      <c r="G81" s="2"/>
      <c r="I81" s="2"/>
    </row>
    <row r="82" spans="1:9" ht="11.25">
      <c r="A82" s="18" t="s">
        <v>27</v>
      </c>
      <c r="B82" s="19">
        <v>63135.27159837146</v>
      </c>
      <c r="C82" s="3"/>
      <c r="D82" s="3"/>
      <c r="E82" s="19">
        <v>62368.7738858764</v>
      </c>
      <c r="F82" s="3"/>
      <c r="G82" s="13" t="e">
        <v>#REF!</v>
      </c>
      <c r="I82" s="13">
        <v>-0.012140562526935073</v>
      </c>
    </row>
    <row r="83" spans="1:9" ht="11.25">
      <c r="A83" s="18" t="s">
        <v>28</v>
      </c>
      <c r="B83" s="19">
        <v>16667.162797805646</v>
      </c>
      <c r="C83" s="3"/>
      <c r="D83" s="3"/>
      <c r="E83" s="19">
        <v>15803.848376638736</v>
      </c>
      <c r="F83" s="3"/>
      <c r="G83" s="13" t="e">
        <v>#REF!</v>
      </c>
      <c r="I83" s="13">
        <v>-0.051797323374112025</v>
      </c>
    </row>
    <row r="84" spans="1:9" ht="11.25">
      <c r="A84" s="18" t="s">
        <v>386</v>
      </c>
      <c r="B84" s="19">
        <v>661693.2992817585</v>
      </c>
      <c r="C84" s="3"/>
      <c r="D84" s="3"/>
      <c r="E84" s="19">
        <v>662772.5393767144</v>
      </c>
      <c r="F84" s="3"/>
      <c r="G84" s="13"/>
      <c r="I84" s="13">
        <v>0.0016310276923272582</v>
      </c>
    </row>
    <row r="85" spans="1:9" ht="11.25">
      <c r="A85" s="18" t="s">
        <v>29</v>
      </c>
      <c r="B85" s="19">
        <v>24020.041818075522</v>
      </c>
      <c r="C85" s="3"/>
      <c r="D85" s="3"/>
      <c r="E85" s="19">
        <v>25339.983647766272</v>
      </c>
      <c r="F85" s="3"/>
      <c r="G85" s="13" t="e">
        <v>#REF!</v>
      </c>
      <c r="I85" s="13">
        <v>0.054951687415359496</v>
      </c>
    </row>
    <row r="86" spans="1:9" ht="11.25">
      <c r="A86" s="18" t="s">
        <v>30</v>
      </c>
      <c r="B86" s="19">
        <v>19420.7040919243</v>
      </c>
      <c r="C86" s="3"/>
      <c r="D86" s="3"/>
      <c r="E86" s="19">
        <v>20301.298552721684</v>
      </c>
      <c r="F86" s="3"/>
      <c r="G86" s="13" t="e">
        <v>#REF!</v>
      </c>
      <c r="I86" s="13">
        <v>0.04534307595797005</v>
      </c>
    </row>
    <row r="87" spans="1:9" ht="11.25">
      <c r="A87" s="18" t="s">
        <v>31</v>
      </c>
      <c r="B87" s="19">
        <v>9284.113810404051</v>
      </c>
      <c r="C87" s="3"/>
      <c r="D87" s="3"/>
      <c r="E87" s="19">
        <v>9990.168727660915</v>
      </c>
      <c r="F87" s="3"/>
      <c r="G87" s="13" t="e">
        <v>#REF!</v>
      </c>
      <c r="I87" s="13">
        <v>0.07604979125370459</v>
      </c>
    </row>
    <row r="88" spans="1:9" ht="12" thickBot="1">
      <c r="A88" s="25" t="s">
        <v>32</v>
      </c>
      <c r="B88" s="26">
        <v>4530.543443932562</v>
      </c>
      <c r="C88" s="5"/>
      <c r="D88" s="5"/>
      <c r="E88" s="26">
        <v>4343.43607421615</v>
      </c>
      <c r="F88" s="5"/>
      <c r="G88" s="27" t="e">
        <v>#REF!</v>
      </c>
      <c r="I88" s="27">
        <v>-0.041299100655792564</v>
      </c>
    </row>
    <row r="89" spans="1:9" ht="11.25">
      <c r="A89" s="154" t="s">
        <v>390</v>
      </c>
      <c r="B89" s="154"/>
      <c r="C89" s="154"/>
      <c r="D89" s="154"/>
      <c r="E89" s="154"/>
      <c r="F89" s="154"/>
      <c r="G89" s="154"/>
      <c r="H89" s="154"/>
      <c r="I89" s="154"/>
    </row>
    <row r="90" spans="1:9" ht="11.25">
      <c r="A90" s="155" t="s">
        <v>418</v>
      </c>
      <c r="B90" s="155"/>
      <c r="C90" s="155"/>
      <c r="D90" s="155"/>
      <c r="E90" s="155"/>
      <c r="F90" s="155"/>
      <c r="G90" s="155"/>
      <c r="H90" s="155"/>
      <c r="I90" s="155"/>
    </row>
    <row r="91" spans="1:9" ht="24.75" customHeight="1">
      <c r="A91" s="152" t="s">
        <v>407</v>
      </c>
      <c r="B91" s="152"/>
      <c r="C91" s="152"/>
      <c r="D91" s="152"/>
      <c r="E91" s="152"/>
      <c r="F91" s="152"/>
      <c r="G91" s="152"/>
      <c r="H91" s="152"/>
      <c r="I91" s="152"/>
    </row>
    <row r="93" spans="1:9" ht="11.25">
      <c r="A93" s="140"/>
      <c r="B93" s="140"/>
      <c r="C93" s="140"/>
      <c r="D93" s="140"/>
      <c r="E93" s="140"/>
      <c r="F93" s="140"/>
      <c r="G93" s="142"/>
      <c r="H93" s="140"/>
      <c r="I93" s="140"/>
    </row>
    <row r="94" spans="1:9" ht="11.25">
      <c r="A94" s="153" t="s">
        <v>356</v>
      </c>
      <c r="B94" s="153"/>
      <c r="C94" s="153"/>
      <c r="D94" s="153"/>
      <c r="E94" s="153"/>
      <c r="F94" s="153"/>
      <c r="G94" s="153"/>
      <c r="H94" s="153"/>
      <c r="I94" s="153"/>
    </row>
    <row r="95" spans="1:9" ht="11.25">
      <c r="A95" s="153" t="s">
        <v>417</v>
      </c>
      <c r="B95" s="153"/>
      <c r="C95" s="153"/>
      <c r="D95" s="153"/>
      <c r="E95" s="153"/>
      <c r="F95" s="153"/>
      <c r="G95" s="153"/>
      <c r="H95" s="153"/>
      <c r="I95" s="153"/>
    </row>
    <row r="96" ht="12" thickBot="1">
      <c r="G96" s="2"/>
    </row>
    <row r="97" spans="1:9" ht="11.25" customHeight="1">
      <c r="A97" s="150" t="s">
        <v>340</v>
      </c>
      <c r="B97" s="159">
        <v>2006</v>
      </c>
      <c r="C97" s="159"/>
      <c r="D97" s="129"/>
      <c r="E97" s="159" t="s">
        <v>406</v>
      </c>
      <c r="F97" s="159"/>
      <c r="G97" s="156" t="s">
        <v>339</v>
      </c>
      <c r="H97" s="130"/>
      <c r="I97" s="156" t="s">
        <v>383</v>
      </c>
    </row>
    <row r="98" spans="1:9" ht="11.25" customHeight="1">
      <c r="A98" s="151"/>
      <c r="B98" s="161" t="s">
        <v>0</v>
      </c>
      <c r="C98" s="161" t="s">
        <v>338</v>
      </c>
      <c r="D98" s="131"/>
      <c r="E98" s="161" t="s">
        <v>0</v>
      </c>
      <c r="F98" s="161" t="s">
        <v>338</v>
      </c>
      <c r="G98" s="157"/>
      <c r="H98" s="130"/>
      <c r="I98" s="157"/>
    </row>
    <row r="99" spans="1:9" ht="12" thickBot="1">
      <c r="A99" s="148"/>
      <c r="B99" s="148"/>
      <c r="C99" s="148"/>
      <c r="D99" s="132"/>
      <c r="E99" s="148"/>
      <c r="F99" s="148"/>
      <c r="G99" s="158"/>
      <c r="H99" s="130"/>
      <c r="I99" s="158"/>
    </row>
    <row r="100" spans="1:9" ht="11.25">
      <c r="A100" s="6" t="s">
        <v>1</v>
      </c>
      <c r="B100" s="7">
        <v>7</v>
      </c>
      <c r="C100" s="7"/>
      <c r="D100" s="7"/>
      <c r="E100" s="7">
        <v>7</v>
      </c>
      <c r="F100" s="6"/>
      <c r="G100" s="8" t="e">
        <v>#REF!</v>
      </c>
      <c r="I100" s="8">
        <v>0</v>
      </c>
    </row>
    <row r="101" spans="1:9" ht="11.25">
      <c r="A101" s="3" t="s">
        <v>2</v>
      </c>
      <c r="B101" s="4"/>
      <c r="C101" s="4"/>
      <c r="D101" s="4"/>
      <c r="E101" s="4"/>
      <c r="F101" s="4"/>
      <c r="G101" s="9"/>
      <c r="I101" s="9"/>
    </row>
    <row r="102" spans="1:9" ht="11.25">
      <c r="A102" s="10" t="s">
        <v>3</v>
      </c>
      <c r="B102" s="11">
        <v>44995.33936481065</v>
      </c>
      <c r="C102" s="12">
        <v>1</v>
      </c>
      <c r="D102" s="12"/>
      <c r="E102" s="11">
        <v>47016.75</v>
      </c>
      <c r="F102" s="12">
        <v>1</v>
      </c>
      <c r="G102" s="13" t="e">
        <v>#REF!</v>
      </c>
      <c r="I102" s="13">
        <v>0.04492488919352877</v>
      </c>
    </row>
    <row r="103" spans="1:9" ht="11.25">
      <c r="A103" s="10" t="s">
        <v>4</v>
      </c>
      <c r="B103" s="11">
        <v>39538.462009467265</v>
      </c>
      <c r="C103" s="12">
        <v>0.8787234982027711</v>
      </c>
      <c r="D103" s="12"/>
      <c r="E103" s="11">
        <v>43989.743</v>
      </c>
      <c r="F103" s="12">
        <v>0.9356185402010987</v>
      </c>
      <c r="G103" s="13" t="e">
        <v>#REF!</v>
      </c>
      <c r="I103" s="13">
        <v>0.11258103538440367</v>
      </c>
    </row>
    <row r="104" spans="1:9" ht="11.25">
      <c r="A104" s="10" t="s">
        <v>5</v>
      </c>
      <c r="B104" s="11">
        <v>5058.599907493582</v>
      </c>
      <c r="C104" s="12">
        <v>0.11242497509530383</v>
      </c>
      <c r="D104" s="12"/>
      <c r="E104" s="11">
        <v>4653.1089999999995</v>
      </c>
      <c r="F104" s="12">
        <v>0.0989670489772262</v>
      </c>
      <c r="G104" s="13" t="e">
        <v>#REF!</v>
      </c>
      <c r="I104" s="13">
        <v>-0.08015872275111269</v>
      </c>
    </row>
    <row r="105" spans="1:9" ht="11.25">
      <c r="A105" s="10" t="s">
        <v>6</v>
      </c>
      <c r="B105" s="11">
        <v>398.2774478498074</v>
      </c>
      <c r="C105" s="12">
        <v>0.008851526701925197</v>
      </c>
      <c r="D105" s="12"/>
      <c r="E105" s="11">
        <v>-1626.102</v>
      </c>
      <c r="F105" s="12">
        <v>-0.03458558917832475</v>
      </c>
      <c r="G105" s="13" t="e">
        <v>#REF!</v>
      </c>
      <c r="H105" s="21"/>
      <c r="I105" s="13">
        <v>-5.082837250210592</v>
      </c>
    </row>
    <row r="106" spans="1:9" ht="11.25">
      <c r="A106" s="10" t="s">
        <v>7</v>
      </c>
      <c r="B106" s="11">
        <v>573.4064783376123</v>
      </c>
      <c r="C106" s="12">
        <v>0.012743686044649644</v>
      </c>
      <c r="D106" s="12"/>
      <c r="E106" s="11">
        <v>1213.171</v>
      </c>
      <c r="F106" s="12">
        <v>0.025802953202847926</v>
      </c>
      <c r="G106" s="13" t="e">
        <v>#REF!</v>
      </c>
      <c r="I106" s="13">
        <v>1.1157260090907188</v>
      </c>
    </row>
    <row r="107" spans="1:9" ht="11.25">
      <c r="A107" s="15" t="s">
        <v>8</v>
      </c>
      <c r="B107" s="16">
        <v>833.8539115853658</v>
      </c>
      <c r="C107" s="17">
        <v>0.018532006277910087</v>
      </c>
      <c r="D107" s="17"/>
      <c r="E107" s="16">
        <v>-396.7790000000001</v>
      </c>
      <c r="F107" s="17">
        <v>-0.008439098831799309</v>
      </c>
      <c r="G107" s="8" t="e">
        <v>#REF!</v>
      </c>
      <c r="I107" s="8">
        <v>-1.4758375471857217</v>
      </c>
    </row>
    <row r="108" spans="1:9" ht="11.25">
      <c r="A108" s="18" t="s">
        <v>9</v>
      </c>
      <c r="B108" s="19"/>
      <c r="C108" s="3"/>
      <c r="D108" s="3"/>
      <c r="E108" s="19"/>
      <c r="F108" s="3"/>
      <c r="G108" s="2"/>
      <c r="I108" s="2"/>
    </row>
    <row r="109" spans="1:9" ht="11.25">
      <c r="A109" s="10" t="s">
        <v>10</v>
      </c>
      <c r="B109" s="11">
        <v>25421.48098210847</v>
      </c>
      <c r="C109" s="12">
        <v>0.5649803144276263</v>
      </c>
      <c r="D109" s="12"/>
      <c r="E109" s="11">
        <v>25923.941</v>
      </c>
      <c r="F109" s="12">
        <v>0.5513767114911176</v>
      </c>
      <c r="G109" s="13" t="e">
        <v>#REF!</v>
      </c>
      <c r="I109" s="13">
        <v>0.019765174902483418</v>
      </c>
    </row>
    <row r="110" spans="1:9" ht="11.25">
      <c r="A110" s="10" t="s">
        <v>11</v>
      </c>
      <c r="B110" s="11">
        <v>3523.64982228819</v>
      </c>
      <c r="C110" s="12">
        <v>0.0783114400742562</v>
      </c>
      <c r="D110" s="12"/>
      <c r="E110" s="11">
        <v>3371.242</v>
      </c>
      <c r="F110" s="12">
        <v>0.07170299946295737</v>
      </c>
      <c r="G110" s="13" t="e">
        <v>#REF!</v>
      </c>
      <c r="I110" s="13">
        <v>-0.04325282873575087</v>
      </c>
    </row>
    <row r="111" spans="1:9" ht="11.25">
      <c r="A111" s="10" t="s">
        <v>12</v>
      </c>
      <c r="B111" s="11">
        <v>15987.853006017327</v>
      </c>
      <c r="C111" s="12">
        <v>0.3553224229823432</v>
      </c>
      <c r="D111" s="12"/>
      <c r="E111" s="11">
        <v>17666.865</v>
      </c>
      <c r="F111" s="12">
        <v>0.3757568313420218</v>
      </c>
      <c r="G111" s="13" t="e">
        <v>#REF!</v>
      </c>
      <c r="I111" s="13">
        <v>0.10501797792053424</v>
      </c>
    </row>
    <row r="112" spans="1:9" ht="11.25">
      <c r="A112" s="10" t="s">
        <v>401</v>
      </c>
      <c r="B112" s="11">
        <v>62.355554396662384</v>
      </c>
      <c r="C112" s="12">
        <v>0.0013858225157743465</v>
      </c>
      <c r="D112" s="12"/>
      <c r="E112" s="11">
        <v>54.702</v>
      </c>
      <c r="F112" s="12">
        <v>0.0011634577039033962</v>
      </c>
      <c r="G112" s="13"/>
      <c r="I112" s="13"/>
    </row>
    <row r="113" spans="1:9" ht="11.25">
      <c r="A113" s="15" t="s">
        <v>13</v>
      </c>
      <c r="B113" s="20">
        <v>44995.33936481065</v>
      </c>
      <c r="C113" s="17">
        <v>1</v>
      </c>
      <c r="D113" s="17"/>
      <c r="E113" s="20">
        <v>47016.75</v>
      </c>
      <c r="F113" s="17">
        <v>1</v>
      </c>
      <c r="G113" s="8" t="e">
        <v>#REF!</v>
      </c>
      <c r="I113" s="8">
        <v>0.04492488919352877</v>
      </c>
    </row>
    <row r="114" spans="1:9" ht="11.25">
      <c r="A114" s="18" t="s">
        <v>14</v>
      </c>
      <c r="B114" s="19"/>
      <c r="C114" s="3"/>
      <c r="D114" s="3"/>
      <c r="E114" s="19"/>
      <c r="F114" s="3"/>
      <c r="G114" s="2"/>
      <c r="I114" s="2"/>
    </row>
    <row r="115" spans="1:9" ht="11.25">
      <c r="A115" s="10" t="s">
        <v>15</v>
      </c>
      <c r="B115" s="11">
        <v>31978.989443196402</v>
      </c>
      <c r="C115" s="12">
        <v>0.7107178186593721</v>
      </c>
      <c r="D115" s="12"/>
      <c r="E115" s="11">
        <v>35644.026</v>
      </c>
      <c r="F115" s="12">
        <v>0.7581133532198632</v>
      </c>
      <c r="G115" s="13" t="e">
        <v>#REF!</v>
      </c>
      <c r="I115" s="13">
        <v>0.11460764147390345</v>
      </c>
    </row>
    <row r="116" spans="1:9" ht="11.25">
      <c r="A116" s="10" t="s">
        <v>16</v>
      </c>
      <c r="B116" s="11">
        <v>7149.87564297176</v>
      </c>
      <c r="C116" s="12">
        <v>0.1589025828875832</v>
      </c>
      <c r="D116" s="12"/>
      <c r="E116" s="11">
        <v>8284.362</v>
      </c>
      <c r="F116" s="12">
        <v>0.1762002265150186</v>
      </c>
      <c r="G116" s="13" t="e">
        <v>#REF!</v>
      </c>
      <c r="I116" s="13">
        <v>0.1586721802837825</v>
      </c>
    </row>
    <row r="117" spans="1:9" ht="11.25">
      <c r="A117" s="10" t="s">
        <v>17</v>
      </c>
      <c r="B117" s="11">
        <v>18.7617077182285</v>
      </c>
      <c r="C117" s="12">
        <v>0.00041697002363096753</v>
      </c>
      <c r="D117" s="12"/>
      <c r="E117" s="11">
        <v>11.713</v>
      </c>
      <c r="F117" s="12">
        <v>0.00024912398241052394</v>
      </c>
      <c r="G117" s="13" t="e">
        <v>#REF!</v>
      </c>
      <c r="I117" s="13">
        <v>-0.375696489045084</v>
      </c>
    </row>
    <row r="118" spans="1:9" ht="11.25">
      <c r="A118" s="10" t="s">
        <v>18</v>
      </c>
      <c r="B118" s="11">
        <v>390.8352155808729</v>
      </c>
      <c r="C118" s="12">
        <v>0.008686126632184757</v>
      </c>
      <c r="D118" s="12"/>
      <c r="E118" s="11">
        <v>49.642</v>
      </c>
      <c r="F118" s="12">
        <v>0.0010558364838063033</v>
      </c>
      <c r="G118" s="13" t="e">
        <v>#REF!</v>
      </c>
      <c r="I118" s="13">
        <v>-0.8729848334515601</v>
      </c>
    </row>
    <row r="119" spans="1:9" ht="11.25">
      <c r="A119" s="10" t="s">
        <v>19</v>
      </c>
      <c r="B119" s="11">
        <v>0</v>
      </c>
      <c r="C119" s="12">
        <v>0</v>
      </c>
      <c r="D119" s="12"/>
      <c r="E119" s="11">
        <v>0</v>
      </c>
      <c r="F119" s="12">
        <v>0</v>
      </c>
      <c r="G119" s="13"/>
      <c r="I119" s="13">
        <v>0</v>
      </c>
    </row>
    <row r="120" spans="1:9" ht="11.25">
      <c r="A120" s="10" t="s">
        <v>402</v>
      </c>
      <c r="B120" s="11">
        <v>0</v>
      </c>
      <c r="C120" s="12">
        <v>0</v>
      </c>
      <c r="D120" s="12"/>
      <c r="E120" s="11">
        <v>0</v>
      </c>
      <c r="F120" s="12">
        <v>0</v>
      </c>
      <c r="G120" s="13"/>
      <c r="I120" s="13"/>
    </row>
    <row r="121" spans="1:9" ht="11.25">
      <c r="A121" s="15" t="s">
        <v>20</v>
      </c>
      <c r="B121" s="20">
        <v>39538.462009467265</v>
      </c>
      <c r="C121" s="17">
        <v>0.8787234982027711</v>
      </c>
      <c r="D121" s="17"/>
      <c r="E121" s="20">
        <v>43989.743</v>
      </c>
      <c r="F121" s="17">
        <v>0.9356185402010987</v>
      </c>
      <c r="G121" s="8" t="e">
        <v>#REF!</v>
      </c>
      <c r="I121" s="8">
        <v>0.11258103538440367</v>
      </c>
    </row>
    <row r="122" spans="1:9" ht="11.25">
      <c r="A122" s="18" t="s">
        <v>21</v>
      </c>
      <c r="B122" s="3"/>
      <c r="C122" s="3"/>
      <c r="D122" s="3"/>
      <c r="E122" s="3"/>
      <c r="F122" s="3"/>
      <c r="G122" s="2"/>
      <c r="I122" s="2"/>
    </row>
    <row r="123" spans="1:9" ht="11.25">
      <c r="A123" s="10" t="s">
        <v>22</v>
      </c>
      <c r="B123" s="2">
        <v>1.1045912598087237</v>
      </c>
      <c r="C123" s="2"/>
      <c r="D123" s="2"/>
      <c r="E123" s="2">
        <v>1.1519430770546482</v>
      </c>
      <c r="F123" s="2"/>
      <c r="G123" s="2"/>
      <c r="I123" s="2"/>
    </row>
    <row r="124" spans="1:9" ht="11.25">
      <c r="A124" s="18" t="s">
        <v>23</v>
      </c>
      <c r="B124" s="2">
        <v>0.8665686667983559</v>
      </c>
      <c r="C124" s="2"/>
      <c r="D124" s="2"/>
      <c r="E124" s="2">
        <v>0.8690990771582975</v>
      </c>
      <c r="F124" s="2"/>
      <c r="G124" s="2"/>
      <c r="I124" s="2"/>
    </row>
    <row r="125" spans="1:9" ht="11.25">
      <c r="A125" s="10" t="s">
        <v>24</v>
      </c>
      <c r="B125" s="22">
        <v>0.10342132126221873</v>
      </c>
      <c r="C125" s="2"/>
      <c r="D125" s="2"/>
      <c r="E125" s="22">
        <v>-0.03644271944674673</v>
      </c>
      <c r="F125" s="2"/>
      <c r="G125" s="2"/>
      <c r="I125" s="2"/>
    </row>
    <row r="126" spans="1:9" ht="11.25">
      <c r="A126" s="6" t="s">
        <v>25</v>
      </c>
      <c r="B126" s="23">
        <v>0.21301606583254032</v>
      </c>
      <c r="C126" s="24"/>
      <c r="D126" s="24"/>
      <c r="E126" s="23">
        <v>0.1922461476573633</v>
      </c>
      <c r="F126" s="24"/>
      <c r="G126" s="24"/>
      <c r="I126" s="24"/>
    </row>
    <row r="127" spans="1:9" ht="11.25">
      <c r="A127" s="18" t="s">
        <v>26</v>
      </c>
      <c r="B127" s="2"/>
      <c r="C127" s="2"/>
      <c r="D127" s="2"/>
      <c r="E127" s="2"/>
      <c r="F127" s="2"/>
      <c r="G127" s="2"/>
      <c r="I127" s="2"/>
    </row>
    <row r="128" spans="1:9" ht="11.25">
      <c r="A128" s="18" t="s">
        <v>27</v>
      </c>
      <c r="B128" s="19">
        <v>106227.31071829057</v>
      </c>
      <c r="C128" s="3"/>
      <c r="D128" s="3"/>
      <c r="E128" s="19">
        <v>112469.2314868637</v>
      </c>
      <c r="F128" s="3"/>
      <c r="G128" s="13" t="e">
        <v>#REF!</v>
      </c>
      <c r="I128" s="13">
        <v>0.058760037568176715</v>
      </c>
    </row>
    <row r="129" spans="1:9" ht="11.25">
      <c r="A129" s="18" t="s">
        <v>28</v>
      </c>
      <c r="B129" s="19">
        <v>8318.813677564805</v>
      </c>
      <c r="C129" s="3"/>
      <c r="D129" s="3"/>
      <c r="E129" s="19">
        <v>8064.381244901817</v>
      </c>
      <c r="F129" s="3"/>
      <c r="G129" s="13" t="e">
        <v>#REF!</v>
      </c>
      <c r="I129" s="13">
        <v>-0.03058518227775353</v>
      </c>
    </row>
    <row r="130" spans="1:9" ht="11.25">
      <c r="A130" s="18" t="s">
        <v>386</v>
      </c>
      <c r="B130" s="19">
        <v>857376.277291728</v>
      </c>
      <c r="C130" s="3"/>
      <c r="D130" s="3"/>
      <c r="E130" s="19">
        <v>885898.7857308596</v>
      </c>
      <c r="F130" s="3"/>
      <c r="G130" s="13"/>
      <c r="I130" s="13">
        <v>0.033267200404970776</v>
      </c>
    </row>
    <row r="131" spans="1:9" ht="11.25">
      <c r="A131" s="18" t="s">
        <v>29</v>
      </c>
      <c r="B131" s="19">
        <v>35744.956961964825</v>
      </c>
      <c r="C131" s="3"/>
      <c r="D131" s="3"/>
      <c r="E131" s="19">
        <v>41285.50137447079</v>
      </c>
      <c r="F131" s="3"/>
      <c r="G131" s="13" t="e">
        <v>#REF!</v>
      </c>
      <c r="I131" s="13">
        <v>0.15500212850728845</v>
      </c>
    </row>
    <row r="132" spans="1:9" ht="11.25">
      <c r="A132" s="18" t="s">
        <v>30</v>
      </c>
      <c r="B132" s="19">
        <v>28910.775564827913</v>
      </c>
      <c r="C132" s="3"/>
      <c r="D132" s="3"/>
      <c r="E132" s="19">
        <v>33452.83204802248</v>
      </c>
      <c r="F132" s="3"/>
      <c r="G132" s="13" t="e">
        <v>#REF!</v>
      </c>
      <c r="I132" s="13">
        <v>0.15710600613289372</v>
      </c>
    </row>
    <row r="133" spans="1:9" ht="11.25">
      <c r="A133" s="18" t="s">
        <v>31</v>
      </c>
      <c r="B133" s="19">
        <v>16879.794046338226</v>
      </c>
      <c r="C133" s="3"/>
      <c r="D133" s="3"/>
      <c r="E133" s="19">
        <v>19817.10406395545</v>
      </c>
      <c r="F133" s="3"/>
      <c r="G133" s="13" t="e">
        <v>#REF!</v>
      </c>
      <c r="I133" s="13">
        <v>0.17401338011315493</v>
      </c>
    </row>
    <row r="134" spans="1:9" ht="12" thickBot="1">
      <c r="A134" s="25" t="s">
        <v>32</v>
      </c>
      <c r="B134" s="26">
        <v>4573.254162942937</v>
      </c>
      <c r="C134" s="5"/>
      <c r="D134" s="5"/>
      <c r="E134" s="26">
        <v>4367.062067515656</v>
      </c>
      <c r="F134" s="5"/>
      <c r="G134" s="27" t="e">
        <v>#REF!</v>
      </c>
      <c r="I134" s="27">
        <v>-0.04508651565838062</v>
      </c>
    </row>
    <row r="135" spans="1:9" ht="11.25">
      <c r="A135" s="154" t="s">
        <v>390</v>
      </c>
      <c r="B135" s="154"/>
      <c r="C135" s="154"/>
      <c r="D135" s="154"/>
      <c r="E135" s="154"/>
      <c r="F135" s="154"/>
      <c r="G135" s="154"/>
      <c r="H135" s="154"/>
      <c r="I135" s="154"/>
    </row>
    <row r="136" spans="1:9" ht="11.25">
      <c r="A136" s="155" t="s">
        <v>418</v>
      </c>
      <c r="B136" s="155"/>
      <c r="C136" s="155"/>
      <c r="D136" s="155"/>
      <c r="E136" s="155"/>
      <c r="F136" s="155"/>
      <c r="G136" s="155"/>
      <c r="H136" s="155"/>
      <c r="I136" s="155"/>
    </row>
    <row r="137" ht="11.25">
      <c r="G137" s="2"/>
    </row>
  </sheetData>
  <mergeCells count="42">
    <mergeCell ref="A5:A7"/>
    <mergeCell ref="B6:B7"/>
    <mergeCell ref="C6:C7"/>
    <mergeCell ref="E6:E7"/>
    <mergeCell ref="G51:G53"/>
    <mergeCell ref="B97:C97"/>
    <mergeCell ref="E97:F97"/>
    <mergeCell ref="G97:G99"/>
    <mergeCell ref="B98:B99"/>
    <mergeCell ref="C98:C99"/>
    <mergeCell ref="E98:E99"/>
    <mergeCell ref="F98:F99"/>
    <mergeCell ref="A136:I136"/>
    <mergeCell ref="B52:B53"/>
    <mergeCell ref="C52:C53"/>
    <mergeCell ref="E52:E53"/>
    <mergeCell ref="F52:F53"/>
    <mergeCell ref="A51:A53"/>
    <mergeCell ref="B51:C51"/>
    <mergeCell ref="E51:F51"/>
    <mergeCell ref="A135:I135"/>
    <mergeCell ref="I97:I99"/>
    <mergeCell ref="A2:I2"/>
    <mergeCell ref="A3:I3"/>
    <mergeCell ref="A45:I45"/>
    <mergeCell ref="A44:I44"/>
    <mergeCell ref="A43:I43"/>
    <mergeCell ref="I5:I7"/>
    <mergeCell ref="B5:C5"/>
    <mergeCell ref="E5:F5"/>
    <mergeCell ref="F6:F7"/>
    <mergeCell ref="G5:G7"/>
    <mergeCell ref="A97:A99"/>
    <mergeCell ref="A1:I1"/>
    <mergeCell ref="A91:I91"/>
    <mergeCell ref="A94:I94"/>
    <mergeCell ref="A95:I95"/>
    <mergeCell ref="A48:I48"/>
    <mergeCell ref="A49:I49"/>
    <mergeCell ref="A89:I89"/>
    <mergeCell ref="A90:I90"/>
    <mergeCell ref="I51:I53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H30"/>
  <sheetViews>
    <sheetView showGridLines="0" workbookViewId="0" topLeftCell="A1">
      <selection activeCell="B2" sqref="B2:H2"/>
    </sheetView>
  </sheetViews>
  <sheetFormatPr defaultColWidth="5.33203125" defaultRowHeight="11.25"/>
  <cols>
    <col min="1" max="1" width="4.83203125" style="104" bestFit="1" customWidth="1"/>
    <col min="2" max="2" width="19.66015625" style="104" bestFit="1" customWidth="1"/>
    <col min="3" max="8" width="13.33203125" style="104" customWidth="1"/>
    <col min="9" max="9" width="5.33203125" style="104" customWidth="1"/>
    <col min="10" max="10" width="8.66015625" style="104" customWidth="1"/>
    <col min="11" max="16384" width="5.33203125" style="104" customWidth="1"/>
  </cols>
  <sheetData>
    <row r="1" spans="1:8" ht="11.25">
      <c r="A1" s="139"/>
      <c r="B1" s="139"/>
      <c r="C1" s="139"/>
      <c r="D1" s="139"/>
      <c r="E1" s="139"/>
      <c r="F1" s="139"/>
      <c r="G1" s="139"/>
      <c r="H1" s="139"/>
    </row>
    <row r="2" spans="1:8" ht="11.25">
      <c r="A2" s="139"/>
      <c r="B2" s="167" t="s">
        <v>33</v>
      </c>
      <c r="C2" s="167"/>
      <c r="D2" s="167"/>
      <c r="E2" s="167"/>
      <c r="F2" s="167"/>
      <c r="G2" s="167"/>
      <c r="H2" s="167"/>
    </row>
    <row r="3" spans="1:8" ht="11.25">
      <c r="A3" s="139"/>
      <c r="B3" s="168" t="s">
        <v>416</v>
      </c>
      <c r="C3" s="168"/>
      <c r="D3" s="168"/>
      <c r="E3" s="168"/>
      <c r="F3" s="168"/>
      <c r="G3" s="168"/>
      <c r="H3" s="168"/>
    </row>
    <row r="4" spans="1:8" ht="12" thickBot="1">
      <c r="A4" s="139"/>
      <c r="B4" s="139"/>
      <c r="C4" s="139"/>
      <c r="D4" s="139"/>
      <c r="E4" s="139"/>
      <c r="F4" s="139"/>
      <c r="G4" s="139"/>
      <c r="H4" s="139"/>
    </row>
    <row r="5" spans="1:8" ht="38.25" customHeight="1">
      <c r="A5" s="162" t="s">
        <v>35</v>
      </c>
      <c r="B5" s="162" t="s">
        <v>36</v>
      </c>
      <c r="C5" s="162" t="s">
        <v>341</v>
      </c>
      <c r="D5" s="162" t="s">
        <v>391</v>
      </c>
      <c r="E5" s="162" t="s">
        <v>392</v>
      </c>
      <c r="F5" s="162" t="s">
        <v>393</v>
      </c>
      <c r="G5" s="162" t="s">
        <v>342</v>
      </c>
      <c r="H5" s="162" t="s">
        <v>343</v>
      </c>
    </row>
    <row r="6" spans="1:8" ht="11.25">
      <c r="A6" s="163"/>
      <c r="B6" s="163"/>
      <c r="C6" s="163"/>
      <c r="D6" s="163"/>
      <c r="E6" s="163"/>
      <c r="F6" s="163"/>
      <c r="G6" s="163"/>
      <c r="H6" s="163"/>
    </row>
    <row r="7" spans="1:8" ht="12" thickBot="1">
      <c r="A7" s="164"/>
      <c r="B7" s="164"/>
      <c r="C7" s="133" t="s">
        <v>37</v>
      </c>
      <c r="D7" s="133" t="s">
        <v>37</v>
      </c>
      <c r="E7" s="133" t="s">
        <v>38</v>
      </c>
      <c r="F7" s="133" t="s">
        <v>38</v>
      </c>
      <c r="G7" s="133" t="s">
        <v>38</v>
      </c>
      <c r="H7" s="133" t="s">
        <v>38</v>
      </c>
    </row>
    <row r="8" spans="1:8" ht="11.25">
      <c r="A8" s="105">
        <v>67</v>
      </c>
      <c r="B8" s="68" t="s">
        <v>39</v>
      </c>
      <c r="C8" s="106">
        <v>1.2551397617772306</v>
      </c>
      <c r="D8" s="106">
        <v>1.8549030532315707</v>
      </c>
      <c r="E8" s="107">
        <v>0.11944270826977728</v>
      </c>
      <c r="F8" s="107">
        <v>0.039444135232463366</v>
      </c>
      <c r="G8" s="107">
        <v>0.04909692619531548</v>
      </c>
      <c r="H8" s="107">
        <v>0.35027459123981913</v>
      </c>
    </row>
    <row r="9" spans="1:8" ht="11.25">
      <c r="A9" s="105">
        <v>70</v>
      </c>
      <c r="B9" s="68" t="s">
        <v>40</v>
      </c>
      <c r="C9" s="106">
        <v>1.04931482329291</v>
      </c>
      <c r="D9" s="106">
        <v>2.5759746550824842</v>
      </c>
      <c r="E9" s="107">
        <v>-0.010091511630306521</v>
      </c>
      <c r="F9" s="107">
        <v>-0.005443281589369752</v>
      </c>
      <c r="G9" s="107">
        <v>0.1311155489103212</v>
      </c>
      <c r="H9" s="107">
        <v>0.2796440401440523</v>
      </c>
    </row>
    <row r="10" spans="1:8" ht="11.25">
      <c r="A10" s="105">
        <v>78</v>
      </c>
      <c r="B10" s="68" t="s">
        <v>384</v>
      </c>
      <c r="C10" s="106">
        <v>1.0323496889538095</v>
      </c>
      <c r="D10" s="106">
        <v>2.128136714565916</v>
      </c>
      <c r="E10" s="108">
        <v>-0.03646112778891763</v>
      </c>
      <c r="F10" s="107">
        <v>-0.01420362219650353</v>
      </c>
      <c r="G10" s="107">
        <v>0.15233461057935957</v>
      </c>
      <c r="H10" s="107">
        <v>0.31967912250880237</v>
      </c>
    </row>
    <row r="11" spans="1:8" ht="11.25">
      <c r="A11" s="105">
        <v>80</v>
      </c>
      <c r="B11" s="68" t="s">
        <v>41</v>
      </c>
      <c r="C11" s="106">
        <v>1.2859450446357419</v>
      </c>
      <c r="D11" s="106">
        <v>1.9885546120865456</v>
      </c>
      <c r="E11" s="108">
        <v>0.19186653983993368</v>
      </c>
      <c r="F11" s="107">
        <v>0.0872433895180554</v>
      </c>
      <c r="G11" s="107">
        <v>0.233483515861254</v>
      </c>
      <c r="H11" s="107">
        <v>0.33460991341959156</v>
      </c>
    </row>
    <row r="12" spans="1:8" ht="11.25">
      <c r="A12" s="65">
        <v>81</v>
      </c>
      <c r="B12" s="83" t="s">
        <v>48</v>
      </c>
      <c r="C12" s="106">
        <v>0.4354205107809067</v>
      </c>
      <c r="D12" s="106">
        <v>2.182178261601596</v>
      </c>
      <c r="E12" s="108">
        <v>0.07596556935831082</v>
      </c>
      <c r="F12" s="107">
        <v>0.038495860789720206</v>
      </c>
      <c r="G12" s="107">
        <v>0.4034120667577349</v>
      </c>
      <c r="H12" s="107">
        <v>0.31425015124598904</v>
      </c>
    </row>
    <row r="13" spans="1:8" ht="11.25">
      <c r="A13" s="105">
        <v>88</v>
      </c>
      <c r="B13" s="68" t="s">
        <v>381</v>
      </c>
      <c r="C13" s="106">
        <v>1.5499456803680822</v>
      </c>
      <c r="D13" s="106">
        <v>0.9811063018366697</v>
      </c>
      <c r="E13" s="108">
        <v>0.09945325950070415</v>
      </c>
      <c r="F13" s="107">
        <v>0.0548398190756988</v>
      </c>
      <c r="G13" s="107">
        <v>0.14262488160757986</v>
      </c>
      <c r="H13" s="107">
        <v>0.5047684715721247</v>
      </c>
    </row>
    <row r="14" spans="1:8" ht="11.25">
      <c r="A14" s="105">
        <v>99</v>
      </c>
      <c r="B14" s="68" t="s">
        <v>42</v>
      </c>
      <c r="C14" s="106">
        <v>0.8779311036570049</v>
      </c>
      <c r="D14" s="106">
        <v>2.455187670921867</v>
      </c>
      <c r="E14" s="108">
        <v>0.10795199125615021</v>
      </c>
      <c r="F14" s="107">
        <v>0.04321747847111937</v>
      </c>
      <c r="G14" s="107">
        <v>0.1330573433723228</v>
      </c>
      <c r="H14" s="107">
        <v>0.2894198796828866</v>
      </c>
    </row>
    <row r="15" spans="1:8" ht="11.25">
      <c r="A15" s="105">
        <v>107</v>
      </c>
      <c r="B15" s="68" t="s">
        <v>409</v>
      </c>
      <c r="C15" s="106">
        <v>0.49918283209007336</v>
      </c>
      <c r="D15" s="106">
        <v>1.8477367440177892</v>
      </c>
      <c r="E15" s="108">
        <v>0.1169944966572361</v>
      </c>
      <c r="F15" s="107">
        <v>0.03180160159477154</v>
      </c>
      <c r="G15" s="107">
        <v>0.424214759870378</v>
      </c>
      <c r="H15" s="107">
        <v>0.3511560547514406</v>
      </c>
    </row>
    <row r="16" spans="1:8" ht="12" thickBot="1">
      <c r="A16" s="105">
        <v>108</v>
      </c>
      <c r="B16" s="68" t="s">
        <v>43</v>
      </c>
      <c r="C16" s="106"/>
      <c r="D16" s="106">
        <v>0</v>
      </c>
      <c r="E16" s="108">
        <v>-0.008034542521964757</v>
      </c>
      <c r="F16" s="107"/>
      <c r="G16" s="107">
        <v>0</v>
      </c>
      <c r="H16" s="107">
        <v>1</v>
      </c>
    </row>
    <row r="17" spans="1:8" ht="12" thickBot="1">
      <c r="A17" s="109"/>
      <c r="B17" s="110" t="s">
        <v>44</v>
      </c>
      <c r="C17" s="111">
        <v>1.0322209738336383</v>
      </c>
      <c r="D17" s="111">
        <v>1.8845852947088355</v>
      </c>
      <c r="E17" s="112">
        <v>0.08466359649089263</v>
      </c>
      <c r="F17" s="112">
        <v>0.03258398241913906</v>
      </c>
      <c r="G17" s="112">
        <v>0.17382209250621516</v>
      </c>
      <c r="H17" s="112">
        <v>0.3466702828424902</v>
      </c>
    </row>
    <row r="18" spans="1:8" ht="11.25">
      <c r="A18" s="105">
        <v>62</v>
      </c>
      <c r="B18" s="68" t="s">
        <v>45</v>
      </c>
      <c r="C18" s="106">
        <v>2.473021463349876</v>
      </c>
      <c r="D18" s="106">
        <v>0.39829522657219546</v>
      </c>
      <c r="E18" s="108">
        <v>0.06657331706573805</v>
      </c>
      <c r="F18" s="107">
        <v>0.04361184597349249</v>
      </c>
      <c r="G18" s="107">
        <v>0</v>
      </c>
      <c r="H18" s="107">
        <v>0.715156557068007</v>
      </c>
    </row>
    <row r="19" spans="1:8" ht="11.25">
      <c r="A19" s="65">
        <v>63</v>
      </c>
      <c r="B19" s="83" t="s">
        <v>408</v>
      </c>
      <c r="C19" s="106">
        <v>0.9098694345397784</v>
      </c>
      <c r="D19" s="106">
        <v>2.305934431733797</v>
      </c>
      <c r="E19" s="108">
        <v>-0.21387267389676873</v>
      </c>
      <c r="F19" s="107">
        <v>-0.034981108989406096</v>
      </c>
      <c r="G19" s="107">
        <v>0.03836226381471116</v>
      </c>
      <c r="H19" s="107">
        <v>0.3024863380232106</v>
      </c>
    </row>
    <row r="20" spans="1:8" ht="11.25">
      <c r="A20" s="65">
        <v>65</v>
      </c>
      <c r="B20" s="83" t="s">
        <v>46</v>
      </c>
      <c r="C20" s="106">
        <v>0.9629535689018077</v>
      </c>
      <c r="D20" s="106">
        <v>1.980806714770576</v>
      </c>
      <c r="E20" s="108">
        <v>0.05320193545315253</v>
      </c>
      <c r="F20" s="107">
        <v>0.028597393699338742</v>
      </c>
      <c r="G20" s="107">
        <v>0.2580383047378638</v>
      </c>
      <c r="H20" s="107">
        <v>0.3354796522178954</v>
      </c>
    </row>
    <row r="21" spans="1:8" ht="11.25">
      <c r="A21" s="65">
        <v>68</v>
      </c>
      <c r="B21" s="83" t="s">
        <v>47</v>
      </c>
      <c r="C21" s="106">
        <v>1.1161685794555047</v>
      </c>
      <c r="D21" s="106">
        <v>0.7225581650857762</v>
      </c>
      <c r="E21" s="108">
        <v>-0.07448444105081754</v>
      </c>
      <c r="F21" s="107">
        <v>-0.02232377096187492</v>
      </c>
      <c r="G21" s="107">
        <v>0.007678789568606441</v>
      </c>
      <c r="H21" s="107">
        <v>0.5805319206450159</v>
      </c>
    </row>
    <row r="22" spans="1:8" ht="11.25">
      <c r="A22" s="65">
        <v>76</v>
      </c>
      <c r="B22" s="83" t="s">
        <v>410</v>
      </c>
      <c r="C22" s="106">
        <v>1.3798170874357194</v>
      </c>
      <c r="D22" s="106">
        <v>0.3807949163715231</v>
      </c>
      <c r="E22" s="108">
        <v>0.007477788548008358</v>
      </c>
      <c r="F22" s="107">
        <v>0.006505823951919753</v>
      </c>
      <c r="G22" s="107">
        <v>0.2766696618913758</v>
      </c>
      <c r="H22" s="107">
        <v>0.7242205110573678</v>
      </c>
    </row>
    <row r="23" spans="1:8" ht="12" thickBot="1">
      <c r="A23" s="105">
        <v>94</v>
      </c>
      <c r="B23" s="68" t="s">
        <v>49</v>
      </c>
      <c r="C23" s="106">
        <v>1.3127711455730287</v>
      </c>
      <c r="D23" s="106">
        <v>1.393186043229911</v>
      </c>
      <c r="E23" s="108">
        <v>0.04481327375321423</v>
      </c>
      <c r="F23" s="107">
        <v>0.01241004844746602</v>
      </c>
      <c r="G23" s="107">
        <v>0.01145968728128533</v>
      </c>
      <c r="H23" s="107">
        <v>0.4178530134875649</v>
      </c>
    </row>
    <row r="24" spans="1:8" ht="12" thickBot="1">
      <c r="A24" s="109"/>
      <c r="B24" s="110" t="s">
        <v>50</v>
      </c>
      <c r="C24" s="111">
        <v>1.1519430770546482</v>
      </c>
      <c r="D24" s="111">
        <v>0.8690990771582975</v>
      </c>
      <c r="E24" s="112">
        <v>-0.02023489323820459</v>
      </c>
      <c r="F24" s="112">
        <v>-0.008439098831799309</v>
      </c>
      <c r="G24" s="112">
        <v>0.1922461476573633</v>
      </c>
      <c r="H24" s="112">
        <v>0.5350171171880088</v>
      </c>
    </row>
    <row r="25" spans="1:8" ht="12" thickBot="1">
      <c r="A25" s="109"/>
      <c r="B25" s="110" t="s">
        <v>51</v>
      </c>
      <c r="C25" s="111">
        <v>1.0374362272203035</v>
      </c>
      <c r="D25" s="111">
        <v>1.783839933033321</v>
      </c>
      <c r="E25" s="112">
        <v>0.07767631362486901</v>
      </c>
      <c r="F25" s="112">
        <v>0.030049330078333263</v>
      </c>
      <c r="G25" s="112">
        <v>0.175049317847712</v>
      </c>
      <c r="H25" s="112">
        <v>0.3592160555403709</v>
      </c>
    </row>
    <row r="26" spans="1:8" ht="11.25">
      <c r="A26" s="113"/>
      <c r="B26" s="165" t="s">
        <v>419</v>
      </c>
      <c r="C26" s="165"/>
      <c r="D26" s="165"/>
      <c r="E26" s="165"/>
      <c r="F26" s="165"/>
      <c r="G26" s="165"/>
      <c r="H26" s="165"/>
    </row>
    <row r="27" spans="1:8" ht="11.25">
      <c r="A27" s="113"/>
      <c r="B27" s="146" t="s">
        <v>394</v>
      </c>
      <c r="C27" s="146"/>
      <c r="D27" s="146"/>
      <c r="E27" s="146"/>
      <c r="F27" s="146"/>
      <c r="G27" s="146"/>
      <c r="H27" s="146"/>
    </row>
    <row r="28" spans="1:8" ht="11.25">
      <c r="A28" s="113"/>
      <c r="B28" s="169" t="s">
        <v>395</v>
      </c>
      <c r="C28" s="169"/>
      <c r="D28" s="169"/>
      <c r="E28" s="169"/>
      <c r="F28" s="169"/>
      <c r="G28" s="169"/>
      <c r="H28" s="169"/>
    </row>
    <row r="29" spans="1:8" ht="11.25">
      <c r="A29" s="113"/>
      <c r="B29" s="166"/>
      <c r="C29" s="166"/>
      <c r="D29" s="166"/>
      <c r="E29" s="166"/>
      <c r="F29" s="166"/>
      <c r="G29" s="166"/>
      <c r="H29" s="166"/>
    </row>
    <row r="30" spans="1:8" ht="11.25">
      <c r="A30" s="114"/>
      <c r="B30" s="146"/>
      <c r="C30" s="146"/>
      <c r="D30" s="146"/>
      <c r="E30" s="146"/>
      <c r="F30" s="146"/>
      <c r="G30" s="146"/>
      <c r="H30" s="146"/>
    </row>
  </sheetData>
  <mergeCells count="13">
    <mergeCell ref="B29:H29"/>
    <mergeCell ref="B2:H2"/>
    <mergeCell ref="B3:H3"/>
    <mergeCell ref="D5:D6"/>
    <mergeCell ref="E5:E6"/>
    <mergeCell ref="B28:H28"/>
    <mergeCell ref="A5:A7"/>
    <mergeCell ref="B5:B7"/>
    <mergeCell ref="C5:C6"/>
    <mergeCell ref="B26:H26"/>
    <mergeCell ref="F5:F6"/>
    <mergeCell ref="G5:G6"/>
    <mergeCell ref="H5:H6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transitionEvaluation="1">
    <pageSetUpPr fitToPage="1"/>
  </sheetPr>
  <dimension ref="A1:IV26"/>
  <sheetViews>
    <sheetView showGridLines="0" workbookViewId="0" topLeftCell="A1">
      <selection activeCell="A1" sqref="A1:M1"/>
    </sheetView>
  </sheetViews>
  <sheetFormatPr defaultColWidth="5.33203125" defaultRowHeight="11.25"/>
  <cols>
    <col min="1" max="1" width="6.16015625" style="92" bestFit="1" customWidth="1"/>
    <col min="2" max="2" width="21.83203125" style="92" bestFit="1" customWidth="1"/>
    <col min="3" max="6" width="10.83203125" style="92" customWidth="1"/>
    <col min="7" max="7" width="1.83203125" style="92" customWidth="1"/>
    <col min="8" max="10" width="10.83203125" style="92" customWidth="1"/>
    <col min="11" max="11" width="10.83203125" style="92" hidden="1" customWidth="1"/>
    <col min="12" max="12" width="10.83203125" style="92" customWidth="1"/>
    <col min="13" max="13" width="12.33203125" style="92" customWidth="1"/>
    <col min="14" max="14" width="5.33203125" style="92" customWidth="1"/>
    <col min="15" max="15" width="6.83203125" style="92" customWidth="1"/>
    <col min="16" max="16" width="9.33203125" style="92" customWidth="1"/>
    <col min="17" max="16384" width="5.33203125" style="92" customWidth="1"/>
  </cols>
  <sheetData>
    <row r="1" spans="1:13" ht="11.25">
      <c r="A1" s="173" t="s">
        <v>369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1.25">
      <c r="A2" s="174" t="s">
        <v>429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1.25">
      <c r="A3" s="175" t="s">
        <v>415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2:256" ht="12" thickBo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94"/>
      <c r="P4" s="95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1:256" ht="11.25">
      <c r="A5" s="176" t="s">
        <v>35</v>
      </c>
      <c r="B5" s="176" t="s">
        <v>36</v>
      </c>
      <c r="C5" s="170" t="s">
        <v>54</v>
      </c>
      <c r="D5" s="170"/>
      <c r="E5" s="170"/>
      <c r="F5" s="170"/>
      <c r="G5" s="134"/>
      <c r="H5" s="170" t="s">
        <v>55</v>
      </c>
      <c r="I5" s="170"/>
      <c r="J5" s="170"/>
      <c r="K5" s="170"/>
      <c r="L5" s="170"/>
      <c r="M5" s="176" t="s">
        <v>344</v>
      </c>
      <c r="N5" s="94"/>
      <c r="O5" s="94"/>
      <c r="P5" s="95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  <c r="IU5" s="94"/>
      <c r="IV5" s="94"/>
    </row>
    <row r="6" spans="1:16" ht="12" thickBot="1">
      <c r="A6" s="177"/>
      <c r="B6" s="177"/>
      <c r="C6" s="135" t="s">
        <v>56</v>
      </c>
      <c r="D6" s="135" t="s">
        <v>57</v>
      </c>
      <c r="E6" s="135" t="s">
        <v>53</v>
      </c>
      <c r="F6" s="136" t="s">
        <v>52</v>
      </c>
      <c r="G6" s="135"/>
      <c r="H6" s="136" t="s">
        <v>56</v>
      </c>
      <c r="I6" s="135" t="s">
        <v>58</v>
      </c>
      <c r="J6" s="135" t="s">
        <v>34</v>
      </c>
      <c r="K6" s="135" t="s">
        <v>59</v>
      </c>
      <c r="L6" s="136" t="s">
        <v>52</v>
      </c>
      <c r="M6" s="177"/>
      <c r="P6" s="95"/>
    </row>
    <row r="7" spans="1:16" ht="11.25">
      <c r="A7" s="96">
        <v>67</v>
      </c>
      <c r="B7" s="68" t="s">
        <v>39</v>
      </c>
      <c r="C7" s="97">
        <v>35011.048</v>
      </c>
      <c r="D7" s="97">
        <v>2196.791</v>
      </c>
      <c r="E7" s="97">
        <v>7536.123</v>
      </c>
      <c r="F7" s="97">
        <v>44743.962</v>
      </c>
      <c r="G7" s="97"/>
      <c r="H7" s="97">
        <v>27894.143</v>
      </c>
      <c r="I7" s="97">
        <v>1177.146</v>
      </c>
      <c r="J7" s="97">
        <v>15672.673</v>
      </c>
      <c r="K7" s="97"/>
      <c r="L7" s="97">
        <v>44743.962</v>
      </c>
      <c r="M7" s="97">
        <v>817189.9196714695</v>
      </c>
      <c r="N7" s="98"/>
      <c r="O7" s="97"/>
      <c r="P7" s="94"/>
    </row>
    <row r="8" spans="1:16" ht="11.25">
      <c r="A8" s="96">
        <v>70</v>
      </c>
      <c r="B8" s="68" t="s">
        <v>40</v>
      </c>
      <c r="C8" s="97">
        <v>4572.531</v>
      </c>
      <c r="D8" s="97">
        <v>838.689</v>
      </c>
      <c r="E8" s="97">
        <v>985.344</v>
      </c>
      <c r="F8" s="97">
        <v>6396.564</v>
      </c>
      <c r="G8" s="97"/>
      <c r="H8" s="97">
        <v>4357.635</v>
      </c>
      <c r="I8" s="97">
        <v>250.168</v>
      </c>
      <c r="J8" s="97">
        <v>1788.761</v>
      </c>
      <c r="K8" s="97"/>
      <c r="L8" s="97">
        <v>6396.564</v>
      </c>
      <c r="M8" s="97">
        <v>93267.91019639454</v>
      </c>
      <c r="N8" s="98"/>
      <c r="O8" s="97"/>
      <c r="P8" s="94"/>
    </row>
    <row r="9" spans="1:16" ht="11.25">
      <c r="A9" s="96">
        <v>78</v>
      </c>
      <c r="B9" s="68" t="s">
        <v>384</v>
      </c>
      <c r="C9" s="97">
        <v>33123.713</v>
      </c>
      <c r="D9" s="97">
        <v>8563.961</v>
      </c>
      <c r="E9" s="97">
        <v>14530.417</v>
      </c>
      <c r="F9" s="97">
        <v>56218.091</v>
      </c>
      <c r="G9" s="97"/>
      <c r="H9" s="97">
        <v>32085.749</v>
      </c>
      <c r="I9" s="97">
        <v>6160.592</v>
      </c>
      <c r="J9" s="97">
        <v>17971.75</v>
      </c>
      <c r="K9" s="97"/>
      <c r="L9" s="97">
        <v>56218.091</v>
      </c>
      <c r="M9" s="97">
        <v>937066.2514847169</v>
      </c>
      <c r="N9" s="98"/>
      <c r="O9" s="97"/>
      <c r="P9" s="94"/>
    </row>
    <row r="10" spans="1:16" ht="11.25">
      <c r="A10" s="96">
        <v>80</v>
      </c>
      <c r="B10" s="68" t="s">
        <v>41</v>
      </c>
      <c r="C10" s="97">
        <v>18137.473</v>
      </c>
      <c r="D10" s="97">
        <v>6123.048</v>
      </c>
      <c r="E10" s="97">
        <v>1964.234</v>
      </c>
      <c r="F10" s="97">
        <v>26224.755</v>
      </c>
      <c r="G10" s="97"/>
      <c r="H10" s="97">
        <v>14104.392</v>
      </c>
      <c r="I10" s="97">
        <v>3345.3</v>
      </c>
      <c r="J10" s="97">
        <v>8775.063</v>
      </c>
      <c r="K10" s="97"/>
      <c r="L10" s="97">
        <v>26224.754999999997</v>
      </c>
      <c r="M10" s="97">
        <v>457541.1627666885</v>
      </c>
      <c r="N10" s="98"/>
      <c r="O10" s="97"/>
      <c r="P10" s="94"/>
    </row>
    <row r="11" spans="1:16" ht="11.25">
      <c r="A11" s="65">
        <v>81</v>
      </c>
      <c r="B11" s="83" t="s">
        <v>48</v>
      </c>
      <c r="C11" s="97">
        <v>267.127</v>
      </c>
      <c r="D11" s="97">
        <v>754.834</v>
      </c>
      <c r="E11" s="97">
        <v>849.163</v>
      </c>
      <c r="F11" s="97">
        <v>1871.124</v>
      </c>
      <c r="G11" s="97"/>
      <c r="H11" s="97">
        <v>613.492</v>
      </c>
      <c r="I11" s="97">
        <v>669.631</v>
      </c>
      <c r="J11" s="97">
        <v>588.001</v>
      </c>
      <c r="K11" s="97"/>
      <c r="L11" s="97">
        <v>1871.124</v>
      </c>
      <c r="M11" s="97">
        <v>30659.000539138648</v>
      </c>
      <c r="N11" s="98"/>
      <c r="O11" s="97"/>
      <c r="P11" s="94"/>
    </row>
    <row r="12" spans="1:16" ht="11.25">
      <c r="A12" s="96">
        <v>88</v>
      </c>
      <c r="B12" s="68" t="s">
        <v>381</v>
      </c>
      <c r="C12" s="97">
        <v>26241.112</v>
      </c>
      <c r="D12" s="97">
        <v>5269.869</v>
      </c>
      <c r="E12" s="97">
        <v>5438.175</v>
      </c>
      <c r="F12" s="97">
        <v>36949.156</v>
      </c>
      <c r="G12" s="97"/>
      <c r="H12" s="97">
        <v>16930.343</v>
      </c>
      <c r="I12" s="97">
        <v>1368.044</v>
      </c>
      <c r="J12" s="97">
        <v>18650.769</v>
      </c>
      <c r="K12" s="97"/>
      <c r="L12" s="97">
        <v>36949.156</v>
      </c>
      <c r="M12" s="97">
        <v>972471.0278151744</v>
      </c>
      <c r="N12" s="98"/>
      <c r="O12" s="97"/>
      <c r="P12" s="94"/>
    </row>
    <row r="13" spans="1:16" ht="11.25">
      <c r="A13" s="96">
        <v>99</v>
      </c>
      <c r="B13" s="68" t="s">
        <v>42</v>
      </c>
      <c r="C13" s="97">
        <v>37444.564</v>
      </c>
      <c r="D13" s="97">
        <v>8832.822</v>
      </c>
      <c r="E13" s="97">
        <v>20106.188</v>
      </c>
      <c r="F13" s="97">
        <v>66383.574</v>
      </c>
      <c r="G13" s="97"/>
      <c r="H13" s="97">
        <v>42650.914</v>
      </c>
      <c r="I13" s="97">
        <v>4519.934</v>
      </c>
      <c r="J13" s="97">
        <v>19212.726</v>
      </c>
      <c r="K13" s="97"/>
      <c r="L13" s="97">
        <v>66383.574</v>
      </c>
      <c r="M13" s="97">
        <v>1001772.0663609809</v>
      </c>
      <c r="N13" s="98"/>
      <c r="O13" s="97"/>
      <c r="P13" s="94"/>
    </row>
    <row r="14" spans="1:16" ht="11.25">
      <c r="A14" s="96">
        <v>107</v>
      </c>
      <c r="B14" s="68" t="s">
        <v>409</v>
      </c>
      <c r="C14" s="97">
        <v>10492.292</v>
      </c>
      <c r="D14" s="97">
        <v>14766.965</v>
      </c>
      <c r="E14" s="97">
        <v>9550.859</v>
      </c>
      <c r="F14" s="97">
        <v>34810.115999999995</v>
      </c>
      <c r="G14" s="97"/>
      <c r="H14" s="97">
        <v>21018.936</v>
      </c>
      <c r="I14" s="97">
        <v>1567.397</v>
      </c>
      <c r="J14" s="97">
        <v>12223.783</v>
      </c>
      <c r="K14" s="70"/>
      <c r="L14" s="97">
        <v>34810.116</v>
      </c>
      <c r="M14" s="97">
        <v>637361.1092282392</v>
      </c>
      <c r="N14" s="98"/>
      <c r="O14" s="97"/>
      <c r="P14" s="94"/>
    </row>
    <row r="15" spans="1:16" ht="12" thickBot="1">
      <c r="A15" s="96">
        <v>108</v>
      </c>
      <c r="B15" s="68" t="s">
        <v>43</v>
      </c>
      <c r="C15" s="97">
        <v>57.631</v>
      </c>
      <c r="D15" s="97">
        <v>0</v>
      </c>
      <c r="E15" s="97">
        <v>42.188</v>
      </c>
      <c r="F15" s="97">
        <v>99.819</v>
      </c>
      <c r="G15" s="97"/>
      <c r="H15" s="97">
        <v>0</v>
      </c>
      <c r="I15" s="97">
        <v>0</v>
      </c>
      <c r="J15" s="97">
        <v>99.819</v>
      </c>
      <c r="K15" s="70"/>
      <c r="L15" s="97">
        <v>99.819</v>
      </c>
      <c r="M15" s="97">
        <v>5204.669336984598</v>
      </c>
      <c r="N15" s="98"/>
      <c r="O15" s="97"/>
      <c r="P15" s="94"/>
    </row>
    <row r="16" spans="1:16" ht="12" thickBot="1">
      <c r="A16" s="99"/>
      <c r="B16" s="85" t="s">
        <v>44</v>
      </c>
      <c r="C16" s="100">
        <v>165628.3592417354</v>
      </c>
      <c r="D16" s="100">
        <v>47761.374160810046</v>
      </c>
      <c r="E16" s="100">
        <v>61381.86479980789</v>
      </c>
      <c r="F16" s="100">
        <v>274771.59820235334</v>
      </c>
      <c r="G16" s="100">
        <v>0</v>
      </c>
      <c r="H16" s="100">
        <v>160458.2385364604</v>
      </c>
      <c r="I16" s="100">
        <v>19058.212</v>
      </c>
      <c r="J16" s="100">
        <v>95255.1476658929</v>
      </c>
      <c r="K16" s="100">
        <v>0</v>
      </c>
      <c r="L16" s="100">
        <v>274771.59820235334</v>
      </c>
      <c r="M16" s="100">
        <v>4966705.198876094</v>
      </c>
      <c r="N16" s="98"/>
      <c r="O16" s="97"/>
      <c r="P16" s="94"/>
    </row>
    <row r="17" spans="1:16" ht="11.25">
      <c r="A17" s="96">
        <v>62</v>
      </c>
      <c r="B17" s="83" t="s">
        <v>45</v>
      </c>
      <c r="C17" s="82">
        <v>633.368</v>
      </c>
      <c r="D17" s="82">
        <v>0</v>
      </c>
      <c r="E17" s="82">
        <v>265.761</v>
      </c>
      <c r="F17" s="82">
        <v>899.1290000000001</v>
      </c>
      <c r="G17" s="82"/>
      <c r="H17" s="82">
        <v>256.111</v>
      </c>
      <c r="I17" s="82">
        <v>0</v>
      </c>
      <c r="J17" s="82">
        <v>643.018</v>
      </c>
      <c r="K17" s="82"/>
      <c r="L17" s="97">
        <v>899.129</v>
      </c>
      <c r="M17" s="97">
        <v>33527.64571603765</v>
      </c>
      <c r="N17" s="98"/>
      <c r="O17" s="97"/>
      <c r="P17" s="94"/>
    </row>
    <row r="18" spans="1:16" ht="11.25">
      <c r="A18" s="65">
        <v>63</v>
      </c>
      <c r="B18" s="83" t="s">
        <v>408</v>
      </c>
      <c r="C18" s="82">
        <v>1894.158</v>
      </c>
      <c r="D18" s="82">
        <v>123.136</v>
      </c>
      <c r="E18" s="82">
        <v>1192.527</v>
      </c>
      <c r="F18" s="82">
        <v>3209.821</v>
      </c>
      <c r="G18" s="82"/>
      <c r="H18" s="82">
        <v>2081.791</v>
      </c>
      <c r="I18" s="82">
        <v>157.103</v>
      </c>
      <c r="J18" s="82">
        <v>970.927</v>
      </c>
      <c r="K18" s="82"/>
      <c r="L18" s="97">
        <v>3209.8210000000004</v>
      </c>
      <c r="M18" s="97">
        <v>50625.17141376336</v>
      </c>
      <c r="N18" s="98"/>
      <c r="O18" s="97"/>
      <c r="P18" s="94"/>
    </row>
    <row r="19" spans="1:256" ht="11.25">
      <c r="A19" s="65">
        <v>65</v>
      </c>
      <c r="B19" s="83" t="s">
        <v>46</v>
      </c>
      <c r="C19" s="82">
        <v>1856.509</v>
      </c>
      <c r="D19" s="82">
        <v>1322.34</v>
      </c>
      <c r="E19" s="82">
        <v>1945.739</v>
      </c>
      <c r="F19" s="82">
        <v>5124.588</v>
      </c>
      <c r="G19" s="82"/>
      <c r="H19" s="82">
        <v>1927.932</v>
      </c>
      <c r="I19" s="82">
        <v>1477.461</v>
      </c>
      <c r="J19" s="82">
        <v>1719.195</v>
      </c>
      <c r="K19" s="82"/>
      <c r="L19" s="97">
        <v>5124.588</v>
      </c>
      <c r="M19" s="97">
        <v>89640.66461091812</v>
      </c>
      <c r="N19" s="101"/>
      <c r="O19" s="97"/>
      <c r="P19" s="94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</row>
    <row r="20" spans="1:16" ht="11.25">
      <c r="A20" s="65">
        <v>68</v>
      </c>
      <c r="B20" s="83" t="s">
        <v>47</v>
      </c>
      <c r="C20" s="82">
        <v>644.411</v>
      </c>
      <c r="D20" s="82">
        <v>12.641</v>
      </c>
      <c r="E20" s="82">
        <v>989.171</v>
      </c>
      <c r="F20" s="82">
        <v>1646.223</v>
      </c>
      <c r="G20" s="82"/>
      <c r="H20" s="82">
        <v>577.342</v>
      </c>
      <c r="I20" s="82">
        <v>113.196</v>
      </c>
      <c r="J20" s="82">
        <v>955.685</v>
      </c>
      <c r="K20" s="82"/>
      <c r="L20" s="97">
        <v>1646.223</v>
      </c>
      <c r="M20" s="97">
        <v>49830.437244573935</v>
      </c>
      <c r="N20" s="98"/>
      <c r="O20" s="97"/>
      <c r="P20" s="94"/>
    </row>
    <row r="21" spans="1:16" ht="11.25">
      <c r="A21" s="65">
        <v>76</v>
      </c>
      <c r="B21" s="83" t="s">
        <v>410</v>
      </c>
      <c r="C21" s="82">
        <v>3173.135</v>
      </c>
      <c r="D21" s="82">
        <v>2307.101</v>
      </c>
      <c r="E21" s="82">
        <v>2858.593</v>
      </c>
      <c r="F21" s="82">
        <v>8338.829000000002</v>
      </c>
      <c r="G21" s="82"/>
      <c r="H21" s="82">
        <v>2299.678</v>
      </c>
      <c r="I21" s="82">
        <v>0</v>
      </c>
      <c r="J21" s="82">
        <v>6039.151</v>
      </c>
      <c r="K21" s="82"/>
      <c r="L21" s="97">
        <v>8338.829</v>
      </c>
      <c r="M21" s="97">
        <v>314887.7872060417</v>
      </c>
      <c r="N21" s="98"/>
      <c r="O21" s="97"/>
      <c r="P21" s="94"/>
    </row>
    <row r="22" spans="1:16" ht="12" thickBot="1">
      <c r="A22" s="96">
        <v>94</v>
      </c>
      <c r="B22" s="83" t="s">
        <v>49</v>
      </c>
      <c r="C22" s="82">
        <v>216.963</v>
      </c>
      <c r="D22" s="82">
        <v>4.47</v>
      </c>
      <c r="E22" s="82">
        <v>168.63</v>
      </c>
      <c r="F22" s="82">
        <v>390.063</v>
      </c>
      <c r="G22" s="82"/>
      <c r="H22" s="82">
        <v>165.271</v>
      </c>
      <c r="I22" s="82">
        <v>61.803</v>
      </c>
      <c r="J22" s="82">
        <v>162.989</v>
      </c>
      <c r="K22" s="82"/>
      <c r="L22" s="97">
        <v>390.063</v>
      </c>
      <c r="M22" s="97">
        <v>8498.420647028948</v>
      </c>
      <c r="N22" s="98"/>
      <c r="O22" s="97"/>
      <c r="P22" s="94"/>
    </row>
    <row r="23" spans="1:16" ht="12" thickBot="1">
      <c r="A23" s="85"/>
      <c r="B23" s="85" t="s">
        <v>50</v>
      </c>
      <c r="C23" s="103">
        <v>8418.544</v>
      </c>
      <c r="D23" s="103">
        <v>3769.6879999999996</v>
      </c>
      <c r="E23" s="103">
        <v>7420.421</v>
      </c>
      <c r="F23" s="103">
        <v>19608.653</v>
      </c>
      <c r="G23" s="103"/>
      <c r="H23" s="103">
        <v>7308.124999999999</v>
      </c>
      <c r="I23" s="103">
        <v>1809.563</v>
      </c>
      <c r="J23" s="103">
        <v>10490.965</v>
      </c>
      <c r="K23" s="103"/>
      <c r="L23" s="100">
        <v>19608.653</v>
      </c>
      <c r="M23" s="103">
        <v>547010.1268383637</v>
      </c>
      <c r="N23" s="98"/>
      <c r="O23" s="97"/>
      <c r="P23" s="94"/>
    </row>
    <row r="24" spans="1:16" ht="12" thickBot="1">
      <c r="A24" s="85"/>
      <c r="B24" s="85" t="s">
        <v>51</v>
      </c>
      <c r="C24" s="103">
        <v>174046.9032417354</v>
      </c>
      <c r="D24" s="103">
        <v>51531.06216081005</v>
      </c>
      <c r="E24" s="103">
        <v>68802.28579980788</v>
      </c>
      <c r="F24" s="103">
        <v>294380.25120235333</v>
      </c>
      <c r="G24" s="103">
        <v>0</v>
      </c>
      <c r="H24" s="103">
        <v>167766.3635364604</v>
      </c>
      <c r="I24" s="103">
        <v>20867.775</v>
      </c>
      <c r="J24" s="103">
        <v>105746.1126658929</v>
      </c>
      <c r="K24" s="103">
        <v>0</v>
      </c>
      <c r="L24" s="103">
        <v>294380.25120235333</v>
      </c>
      <c r="M24" s="103">
        <v>5513715.325714458</v>
      </c>
      <c r="N24" s="98"/>
      <c r="O24" s="97"/>
      <c r="P24" s="94"/>
    </row>
    <row r="25" spans="2:16" ht="11.25">
      <c r="B25" s="171" t="s">
        <v>419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P25" s="94"/>
    </row>
    <row r="26" spans="2:16" ht="11.25">
      <c r="B26" s="172" t="s">
        <v>420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P26" s="94"/>
    </row>
  </sheetData>
  <mergeCells count="10">
    <mergeCell ref="H5:L5"/>
    <mergeCell ref="B25:M25"/>
    <mergeCell ref="B26:M26"/>
    <mergeCell ref="A1:M1"/>
    <mergeCell ref="A2:M2"/>
    <mergeCell ref="A3:M3"/>
    <mergeCell ref="A5:A6"/>
    <mergeCell ref="B5:B6"/>
    <mergeCell ref="M5:M6"/>
    <mergeCell ref="C5:F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IV33"/>
  <sheetViews>
    <sheetView showGridLines="0" workbookViewId="0" topLeftCell="A1">
      <selection activeCell="A1" sqref="A1:M1"/>
    </sheetView>
  </sheetViews>
  <sheetFormatPr defaultColWidth="5.33203125" defaultRowHeight="11.25"/>
  <cols>
    <col min="1" max="1" width="4.83203125" style="75" bestFit="1" customWidth="1"/>
    <col min="2" max="2" width="21.66015625" style="75" bestFit="1" customWidth="1"/>
    <col min="3" max="9" width="12.5" style="75" customWidth="1"/>
    <col min="10" max="10" width="11" style="75" customWidth="1"/>
    <col min="11" max="12" width="12.5" style="75" hidden="1" customWidth="1"/>
    <col min="13" max="13" width="12.5" style="75" customWidth="1"/>
    <col min="14" max="15" width="5.33203125" style="75" customWidth="1"/>
    <col min="16" max="16" width="8.33203125" style="75" customWidth="1"/>
    <col min="17" max="16384" width="5.33203125" style="75" customWidth="1"/>
  </cols>
  <sheetData>
    <row r="1" spans="1:13" ht="11.25">
      <c r="A1" s="173" t="s">
        <v>370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1.25">
      <c r="A2" s="183" t="s">
        <v>428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1.25">
      <c r="A3" s="184" t="s">
        <v>415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4:256" ht="12" thickBot="1">
      <c r="N4" s="76"/>
      <c r="O4" s="76"/>
      <c r="P4" s="77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</row>
    <row r="5" spans="1:256" ht="11.25">
      <c r="A5" s="179" t="s">
        <v>35</v>
      </c>
      <c r="B5" s="179" t="s">
        <v>36</v>
      </c>
      <c r="C5" s="179" t="s">
        <v>196</v>
      </c>
      <c r="D5" s="179" t="s">
        <v>345</v>
      </c>
      <c r="E5" s="179" t="s">
        <v>210</v>
      </c>
      <c r="F5" s="179" t="s">
        <v>346</v>
      </c>
      <c r="G5" s="179" t="s">
        <v>222</v>
      </c>
      <c r="H5" s="179" t="s">
        <v>347</v>
      </c>
      <c r="I5" s="179" t="s">
        <v>240</v>
      </c>
      <c r="J5" s="179" t="s">
        <v>348</v>
      </c>
      <c r="K5" s="179" t="s">
        <v>60</v>
      </c>
      <c r="L5" s="179" t="s">
        <v>61</v>
      </c>
      <c r="M5" s="179" t="s">
        <v>175</v>
      </c>
      <c r="N5" s="76"/>
      <c r="O5" s="76"/>
      <c r="P5" s="7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</row>
    <row r="6" spans="1:16" ht="11.25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 t="s">
        <v>62</v>
      </c>
      <c r="L6" s="180" t="s">
        <v>63</v>
      </c>
      <c r="M6" s="180"/>
      <c r="P6" s="77"/>
    </row>
    <row r="7" spans="1:16" ht="12" thickBo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 t="s">
        <v>65</v>
      </c>
      <c r="L7" s="181" t="s">
        <v>64</v>
      </c>
      <c r="M7" s="181"/>
      <c r="P7" s="76"/>
    </row>
    <row r="8" spans="1:16" ht="11.25">
      <c r="A8" s="78">
        <v>67</v>
      </c>
      <c r="B8" s="68" t="s">
        <v>39</v>
      </c>
      <c r="C8" s="79">
        <v>135491.372</v>
      </c>
      <c r="D8" s="79">
        <v>-115115.586</v>
      </c>
      <c r="E8" s="79">
        <v>20375.786</v>
      </c>
      <c r="F8" s="79">
        <v>-15426.686</v>
      </c>
      <c r="G8" s="79">
        <v>4949.1</v>
      </c>
      <c r="H8" s="79">
        <v>1498.893</v>
      </c>
      <c r="I8" s="79">
        <v>6447.993</v>
      </c>
      <c r="J8" s="79">
        <v>-1103.653</v>
      </c>
      <c r="K8" s="79">
        <v>-999303</v>
      </c>
      <c r="L8" s="79" t="e">
        <v>#REF!</v>
      </c>
      <c r="M8" s="79">
        <v>5344.34</v>
      </c>
      <c r="P8" s="80"/>
    </row>
    <row r="9" spans="1:16" ht="11.25">
      <c r="A9" s="78">
        <v>70</v>
      </c>
      <c r="B9" s="68" t="s">
        <v>40</v>
      </c>
      <c r="C9" s="79">
        <v>11858.839</v>
      </c>
      <c r="D9" s="79">
        <v>-9688.553</v>
      </c>
      <c r="E9" s="79">
        <v>2170.286</v>
      </c>
      <c r="F9" s="79">
        <v>-2621.934</v>
      </c>
      <c r="G9" s="79">
        <v>-451.648</v>
      </c>
      <c r="H9" s="79">
        <v>387.097</v>
      </c>
      <c r="I9" s="79">
        <v>-64.551</v>
      </c>
      <c r="J9" s="79">
        <v>0</v>
      </c>
      <c r="K9" s="79">
        <v>-1893</v>
      </c>
      <c r="L9" s="79" t="e">
        <v>#REF!</v>
      </c>
      <c r="M9" s="79">
        <v>-64.551</v>
      </c>
      <c r="P9" s="80"/>
    </row>
    <row r="10" spans="1:16" ht="11.25">
      <c r="A10" s="78">
        <v>78</v>
      </c>
      <c r="B10" s="68" t="s">
        <v>384</v>
      </c>
      <c r="C10" s="79">
        <v>144313.54</v>
      </c>
      <c r="D10" s="79">
        <v>-125835.841</v>
      </c>
      <c r="E10" s="79">
        <v>18477.699</v>
      </c>
      <c r="F10" s="79">
        <v>-23321.557</v>
      </c>
      <c r="G10" s="79">
        <v>-4843.858</v>
      </c>
      <c r="H10" s="79">
        <v>2494.352</v>
      </c>
      <c r="I10" s="79">
        <v>-2349.506</v>
      </c>
      <c r="J10" s="79">
        <v>299.731</v>
      </c>
      <c r="K10" s="79">
        <v>0</v>
      </c>
      <c r="L10" s="79" t="e">
        <v>#REF!</v>
      </c>
      <c r="M10" s="79">
        <v>-2049.775</v>
      </c>
      <c r="P10" s="80"/>
    </row>
    <row r="11" spans="1:16" ht="11.25">
      <c r="A11" s="78">
        <v>80</v>
      </c>
      <c r="B11" s="68" t="s">
        <v>41</v>
      </c>
      <c r="C11" s="79">
        <v>57673.745</v>
      </c>
      <c r="D11" s="79">
        <v>-47686.379</v>
      </c>
      <c r="E11" s="79">
        <v>9987.366</v>
      </c>
      <c r="F11" s="79">
        <v>-5377.864</v>
      </c>
      <c r="G11" s="79">
        <v>4609.502</v>
      </c>
      <c r="H11" s="79">
        <v>1423.369</v>
      </c>
      <c r="I11" s="79">
        <v>6032.871</v>
      </c>
      <c r="J11" s="79">
        <v>-1001.218</v>
      </c>
      <c r="K11" s="79">
        <v>-3130067</v>
      </c>
      <c r="L11" s="79" t="e">
        <v>#REF!</v>
      </c>
      <c r="M11" s="79">
        <v>5031.653</v>
      </c>
      <c r="P11" s="80"/>
    </row>
    <row r="12" spans="1:16" ht="11.25">
      <c r="A12" s="65">
        <v>81</v>
      </c>
      <c r="B12" s="83" t="s">
        <v>48</v>
      </c>
      <c r="C12" s="79">
        <v>3692.371</v>
      </c>
      <c r="D12" s="79">
        <v>-3130.067</v>
      </c>
      <c r="E12" s="79">
        <v>562.304</v>
      </c>
      <c r="F12" s="79">
        <v>-742.771</v>
      </c>
      <c r="G12" s="79">
        <v>-180.467</v>
      </c>
      <c r="H12" s="79">
        <v>322.608</v>
      </c>
      <c r="I12" s="79">
        <v>142.141</v>
      </c>
      <c r="J12" s="79">
        <v>0</v>
      </c>
      <c r="K12" s="79">
        <v>-765</v>
      </c>
      <c r="L12" s="79" t="e">
        <v>#REF!</v>
      </c>
      <c r="M12" s="79">
        <v>142.141</v>
      </c>
      <c r="P12" s="80"/>
    </row>
    <row r="13" spans="1:16" ht="11.25">
      <c r="A13" s="78">
        <v>88</v>
      </c>
      <c r="B13" s="68" t="s">
        <v>381</v>
      </c>
      <c r="C13" s="79">
        <v>67008.135</v>
      </c>
      <c r="D13" s="79">
        <v>-52155.101</v>
      </c>
      <c r="E13" s="79">
        <v>14853.034</v>
      </c>
      <c r="F13" s="79">
        <v>-11864.264</v>
      </c>
      <c r="G13" s="79">
        <v>2988.77</v>
      </c>
      <c r="H13" s="79">
        <v>1299.14</v>
      </c>
      <c r="I13" s="79">
        <v>4287.91</v>
      </c>
      <c r="J13" s="79">
        <v>-613.196</v>
      </c>
      <c r="K13" s="79">
        <v>-186011</v>
      </c>
      <c r="L13" s="79" t="e">
        <v>#REF!</v>
      </c>
      <c r="M13" s="79">
        <v>3674.714</v>
      </c>
      <c r="O13" s="81"/>
      <c r="P13" s="80"/>
    </row>
    <row r="14" spans="1:16" ht="11.25">
      <c r="A14" s="78">
        <v>99</v>
      </c>
      <c r="B14" s="68" t="s">
        <v>42</v>
      </c>
      <c r="C14" s="79">
        <v>165818.073</v>
      </c>
      <c r="D14" s="79">
        <v>-136973.595</v>
      </c>
      <c r="E14" s="79">
        <v>28844.478</v>
      </c>
      <c r="F14" s="79">
        <v>-21931.578</v>
      </c>
      <c r="G14" s="79">
        <v>6912.9</v>
      </c>
      <c r="H14" s="79">
        <v>1769.246</v>
      </c>
      <c r="I14" s="79">
        <v>8682.146</v>
      </c>
      <c r="J14" s="79">
        <v>-1515.907</v>
      </c>
      <c r="K14" s="79">
        <v>0</v>
      </c>
      <c r="L14" s="79" t="e">
        <v>#REF!</v>
      </c>
      <c r="M14" s="79">
        <v>7166.239</v>
      </c>
      <c r="P14" s="80"/>
    </row>
    <row r="15" spans="1:16" ht="11.25">
      <c r="A15" s="78">
        <v>107</v>
      </c>
      <c r="B15" s="68" t="s">
        <v>409</v>
      </c>
      <c r="C15" s="79">
        <v>128062.481</v>
      </c>
      <c r="D15" s="79">
        <v>-104350.511</v>
      </c>
      <c r="E15" s="79">
        <v>23711.97</v>
      </c>
      <c r="F15" s="79">
        <v>-20531.339</v>
      </c>
      <c r="G15" s="79">
        <v>3180.631</v>
      </c>
      <c r="H15" s="79">
        <v>1726.124</v>
      </c>
      <c r="I15" s="79">
        <v>4906.755</v>
      </c>
      <c r="J15" s="79">
        <v>-834.163</v>
      </c>
      <c r="K15" s="79">
        <v>526773</v>
      </c>
      <c r="L15" s="79" t="e">
        <v>#REF!</v>
      </c>
      <c r="M15" s="79">
        <v>4072.592</v>
      </c>
      <c r="P15" s="80"/>
    </row>
    <row r="16" spans="1:16" ht="12" thickBot="1">
      <c r="A16" s="78">
        <v>108</v>
      </c>
      <c r="B16" s="68" t="s">
        <v>43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-0.802</v>
      </c>
      <c r="I16" s="79">
        <v>-0.802</v>
      </c>
      <c r="J16" s="79">
        <v>0</v>
      </c>
      <c r="K16" s="79">
        <v>526773</v>
      </c>
      <c r="L16" s="79" t="e">
        <v>#REF!</v>
      </c>
      <c r="M16" s="79">
        <v>-0.802</v>
      </c>
      <c r="P16" s="80"/>
    </row>
    <row r="17" spans="1:16" ht="12" thickBot="1">
      <c r="A17" s="84"/>
      <c r="B17" s="85" t="s">
        <v>44</v>
      </c>
      <c r="C17" s="86">
        <v>713944.3981438406</v>
      </c>
      <c r="D17" s="86">
        <v>-594935.6329999999</v>
      </c>
      <c r="E17" s="86">
        <v>119008.76514384056</v>
      </c>
      <c r="F17" s="86">
        <v>-101975.79154462501</v>
      </c>
      <c r="G17" s="86">
        <v>17032.973599215562</v>
      </c>
      <c r="H17" s="86">
        <v>10987.220164492115</v>
      </c>
      <c r="I17" s="86">
        <v>28020.193763707677</v>
      </c>
      <c r="J17" s="86">
        <v>-4768.405999999999</v>
      </c>
      <c r="K17" s="86">
        <v>-4007264</v>
      </c>
      <c r="L17" s="86" t="e">
        <v>#REF!</v>
      </c>
      <c r="M17" s="86">
        <v>23263.15171736172</v>
      </c>
      <c r="P17" s="80"/>
    </row>
    <row r="18" spans="1:16" ht="11.25">
      <c r="A18" s="78">
        <v>62</v>
      </c>
      <c r="B18" s="83" t="s">
        <v>45</v>
      </c>
      <c r="C18" s="82">
        <v>1372.517</v>
      </c>
      <c r="D18" s="82">
        <v>-1259.693</v>
      </c>
      <c r="E18" s="79">
        <v>112.824</v>
      </c>
      <c r="F18" s="79">
        <v>-184.379</v>
      </c>
      <c r="G18" s="79">
        <v>-71.555</v>
      </c>
      <c r="H18" s="79">
        <v>134.787</v>
      </c>
      <c r="I18" s="79">
        <v>63.232</v>
      </c>
      <c r="J18" s="82">
        <v>-3.374</v>
      </c>
      <c r="K18" s="82"/>
      <c r="L18" s="82"/>
      <c r="M18" s="82">
        <v>59.858</v>
      </c>
      <c r="O18" s="70"/>
      <c r="P18" s="80"/>
    </row>
    <row r="19" spans="1:16" ht="11.25">
      <c r="A19" s="65">
        <v>63</v>
      </c>
      <c r="B19" s="83" t="s">
        <v>408</v>
      </c>
      <c r="C19" s="82">
        <v>19624.678</v>
      </c>
      <c r="D19" s="82">
        <v>-18946.604</v>
      </c>
      <c r="E19" s="79">
        <v>678.074</v>
      </c>
      <c r="F19" s="79">
        <v>-1460.156</v>
      </c>
      <c r="G19" s="79">
        <v>-782.082</v>
      </c>
      <c r="H19" s="79">
        <v>86.85</v>
      </c>
      <c r="I19" s="79">
        <v>-695.232</v>
      </c>
      <c r="J19" s="82">
        <v>8.739</v>
      </c>
      <c r="K19" s="82"/>
      <c r="L19" s="82"/>
      <c r="M19" s="82">
        <v>-686.493</v>
      </c>
      <c r="O19" s="70"/>
      <c r="P19" s="80"/>
    </row>
    <row r="20" spans="1:256" ht="11.25">
      <c r="A20" s="65">
        <v>65</v>
      </c>
      <c r="B20" s="83" t="s">
        <v>46</v>
      </c>
      <c r="C20" s="82">
        <v>9533.666</v>
      </c>
      <c r="D20" s="82">
        <v>-9117.172</v>
      </c>
      <c r="E20" s="79">
        <v>416.494</v>
      </c>
      <c r="F20" s="79">
        <v>-856.955</v>
      </c>
      <c r="G20" s="79">
        <v>-440.461</v>
      </c>
      <c r="H20" s="79">
        <v>757.726</v>
      </c>
      <c r="I20" s="79">
        <v>317.265</v>
      </c>
      <c r="J20" s="82">
        <v>-44.627</v>
      </c>
      <c r="K20" s="82"/>
      <c r="L20" s="82"/>
      <c r="M20" s="82">
        <v>272.638</v>
      </c>
      <c r="N20" s="87"/>
      <c r="O20" s="70"/>
      <c r="P20" s="80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</row>
    <row r="21" spans="1:16" ht="11.25">
      <c r="A21" s="65">
        <v>68</v>
      </c>
      <c r="B21" s="83" t="s">
        <v>47</v>
      </c>
      <c r="C21" s="82">
        <v>5492.71</v>
      </c>
      <c r="D21" s="82">
        <v>-5183.711</v>
      </c>
      <c r="E21" s="79">
        <v>308.999</v>
      </c>
      <c r="F21" s="79">
        <v>-433.948</v>
      </c>
      <c r="G21" s="79">
        <v>-124.949</v>
      </c>
      <c r="H21" s="79">
        <v>-55.613</v>
      </c>
      <c r="I21" s="79">
        <v>-180.562</v>
      </c>
      <c r="J21" s="82">
        <v>57.944</v>
      </c>
      <c r="K21" s="82"/>
      <c r="L21" s="82"/>
      <c r="M21" s="82">
        <v>-122.618</v>
      </c>
      <c r="O21" s="70"/>
      <c r="P21" s="80"/>
    </row>
    <row r="22" spans="1:16" ht="11.25">
      <c r="A22" s="65">
        <v>76</v>
      </c>
      <c r="B22" s="83" t="s">
        <v>410</v>
      </c>
      <c r="C22" s="82">
        <v>9584.643</v>
      </c>
      <c r="D22" s="82">
        <v>-8255.591</v>
      </c>
      <c r="E22" s="79">
        <v>1329.052</v>
      </c>
      <c r="F22" s="79">
        <v>-1550.072</v>
      </c>
      <c r="G22" s="79">
        <v>-221.02</v>
      </c>
      <c r="H22" s="79">
        <v>283.376</v>
      </c>
      <c r="I22" s="79">
        <v>62.356</v>
      </c>
      <c r="J22" s="82">
        <v>0</v>
      </c>
      <c r="K22" s="82"/>
      <c r="L22" s="82"/>
      <c r="M22" s="82">
        <v>62.356</v>
      </c>
      <c r="O22" s="70"/>
      <c r="P22" s="80"/>
    </row>
    <row r="23" spans="1:16" ht="12" thickBot="1">
      <c r="A23" s="78">
        <v>94</v>
      </c>
      <c r="B23" s="83" t="s">
        <v>49</v>
      </c>
      <c r="C23" s="82">
        <v>1408.536</v>
      </c>
      <c r="D23" s="82">
        <v>-1226.972</v>
      </c>
      <c r="E23" s="79">
        <v>181.564</v>
      </c>
      <c r="F23" s="79">
        <v>-167.599</v>
      </c>
      <c r="G23" s="79">
        <v>13.965</v>
      </c>
      <c r="H23" s="79">
        <v>6.045</v>
      </c>
      <c r="I23" s="79">
        <v>20.01</v>
      </c>
      <c r="J23" s="82">
        <v>-2.53</v>
      </c>
      <c r="K23" s="82"/>
      <c r="L23" s="82"/>
      <c r="M23" s="82">
        <v>17.48</v>
      </c>
      <c r="O23" s="70"/>
      <c r="P23" s="80"/>
    </row>
    <row r="24" spans="1:16" ht="12" thickBot="1">
      <c r="A24" s="88"/>
      <c r="B24" s="85" t="s">
        <v>50</v>
      </c>
      <c r="C24" s="86">
        <v>47016.75</v>
      </c>
      <c r="D24" s="86">
        <v>-43989.743</v>
      </c>
      <c r="E24" s="86">
        <v>3027.0069999999996</v>
      </c>
      <c r="F24" s="86">
        <v>-4653.1089999999995</v>
      </c>
      <c r="G24" s="86">
        <v>-1626.102</v>
      </c>
      <c r="H24" s="86">
        <v>1213.171</v>
      </c>
      <c r="I24" s="86">
        <v>-412.93100000000004</v>
      </c>
      <c r="J24" s="86">
        <v>16.152</v>
      </c>
      <c r="K24" s="86"/>
      <c r="L24" s="86"/>
      <c r="M24" s="86">
        <v>-396.7790000000001</v>
      </c>
      <c r="P24" s="80"/>
    </row>
    <row r="25" spans="1:16" ht="12" thickBot="1">
      <c r="A25" s="88"/>
      <c r="B25" s="85" t="s">
        <v>51</v>
      </c>
      <c r="C25" s="86">
        <v>760961.1481438406</v>
      </c>
      <c r="D25" s="86">
        <v>-638925.3759999999</v>
      </c>
      <c r="E25" s="86">
        <v>122035.77214384056</v>
      </c>
      <c r="F25" s="86">
        <v>-106628.90054462501</v>
      </c>
      <c r="G25" s="86">
        <v>15406.871599215561</v>
      </c>
      <c r="H25" s="86">
        <v>12200.391164492115</v>
      </c>
      <c r="I25" s="86">
        <v>27607.262763707677</v>
      </c>
      <c r="J25" s="86">
        <v>-4752.253999999999</v>
      </c>
      <c r="K25" s="86">
        <v>-4007264</v>
      </c>
      <c r="L25" s="86" t="e">
        <v>#REF!</v>
      </c>
      <c r="M25" s="86">
        <v>22866.372717361723</v>
      </c>
      <c r="P25" s="89"/>
    </row>
    <row r="26" spans="2:16" ht="11.25">
      <c r="B26" s="182" t="s">
        <v>419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P26" s="91"/>
    </row>
    <row r="27" spans="2:16" ht="10.5" customHeight="1"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P27" s="91"/>
    </row>
    <row r="28" spans="2:16" ht="11.25"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P28" s="91"/>
    </row>
    <row r="29" ht="11.25">
      <c r="B29" s="90"/>
    </row>
    <row r="30" ht="11.25">
      <c r="B30" s="90"/>
    </row>
    <row r="31" ht="11.25">
      <c r="B31" s="90"/>
    </row>
    <row r="32" ht="11.25">
      <c r="B32" s="90"/>
    </row>
    <row r="33" ht="11.25">
      <c r="B33" s="90"/>
    </row>
  </sheetData>
  <mergeCells count="19">
    <mergeCell ref="H5:H7"/>
    <mergeCell ref="J5:J7"/>
    <mergeCell ref="A1:M1"/>
    <mergeCell ref="A2:M2"/>
    <mergeCell ref="A3:M3"/>
    <mergeCell ref="M5:M7"/>
    <mergeCell ref="A5:A7"/>
    <mergeCell ref="B5:B7"/>
    <mergeCell ref="C5:C7"/>
    <mergeCell ref="B28:M28"/>
    <mergeCell ref="B27:M27"/>
    <mergeCell ref="K5:K7"/>
    <mergeCell ref="L5:L7"/>
    <mergeCell ref="B26:M26"/>
    <mergeCell ref="G5:G7"/>
    <mergeCell ref="I5:I7"/>
    <mergeCell ref="F5:F7"/>
    <mergeCell ref="D5:D7"/>
    <mergeCell ref="E5:E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IS30"/>
  <sheetViews>
    <sheetView showGridLines="0" workbookViewId="0" topLeftCell="A1">
      <selection activeCell="A1" sqref="A1:J1"/>
    </sheetView>
  </sheetViews>
  <sheetFormatPr defaultColWidth="5.33203125" defaultRowHeight="11.25"/>
  <cols>
    <col min="1" max="1" width="6.16015625" style="62" bestFit="1" customWidth="1"/>
    <col min="2" max="2" width="19.66015625" style="62" bestFit="1" customWidth="1"/>
    <col min="3" max="10" width="12.66015625" style="62" customWidth="1"/>
    <col min="11" max="12" width="5.33203125" style="62" customWidth="1"/>
    <col min="13" max="13" width="8.33203125" style="62" customWidth="1"/>
    <col min="14" max="16384" width="5.33203125" style="62" customWidth="1"/>
  </cols>
  <sheetData>
    <row r="1" spans="1:10" ht="11.25">
      <c r="A1" s="173" t="s">
        <v>371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1.25">
      <c r="A2" s="190" t="s">
        <v>427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1.25">
      <c r="A3" s="191" t="s">
        <v>415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1:253" ht="12" thickBot="1">
      <c r="K4" s="63"/>
      <c r="L4" s="63"/>
      <c r="M4" s="64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</row>
    <row r="5" spans="1:253" ht="11.25">
      <c r="A5" s="187" t="s">
        <v>354</v>
      </c>
      <c r="B5" s="187" t="s">
        <v>36</v>
      </c>
      <c r="C5" s="187" t="s">
        <v>349</v>
      </c>
      <c r="D5" s="187" t="s">
        <v>350</v>
      </c>
      <c r="E5" s="187" t="s">
        <v>351</v>
      </c>
      <c r="F5" s="187" t="s">
        <v>328</v>
      </c>
      <c r="G5" s="187" t="s">
        <v>352</v>
      </c>
      <c r="H5" s="187" t="s">
        <v>332</v>
      </c>
      <c r="I5" s="187" t="s">
        <v>334</v>
      </c>
      <c r="J5" s="187" t="s">
        <v>353</v>
      </c>
      <c r="K5" s="63"/>
      <c r="L5" s="63"/>
      <c r="M5" s="64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</row>
    <row r="6" spans="1:253" ht="11.25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63"/>
      <c r="L6" s="63"/>
      <c r="M6" s="64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</row>
    <row r="7" spans="1:13" ht="11.25">
      <c r="A7" s="188"/>
      <c r="B7" s="188"/>
      <c r="C7" s="188"/>
      <c r="D7" s="188"/>
      <c r="E7" s="188"/>
      <c r="F7" s="188"/>
      <c r="G7" s="188"/>
      <c r="H7" s="188"/>
      <c r="I7" s="188"/>
      <c r="J7" s="188"/>
      <c r="M7" s="64"/>
    </row>
    <row r="8" spans="1:13" ht="12" thickBot="1">
      <c r="A8" s="189"/>
      <c r="B8" s="189"/>
      <c r="C8" s="189"/>
      <c r="D8" s="189"/>
      <c r="E8" s="189"/>
      <c r="F8" s="189"/>
      <c r="G8" s="189"/>
      <c r="H8" s="189"/>
      <c r="I8" s="189"/>
      <c r="J8" s="189"/>
      <c r="M8" s="63"/>
    </row>
    <row r="9" spans="1:13" ht="11.25">
      <c r="A9" s="65">
        <v>67</v>
      </c>
      <c r="B9" s="68" t="s">
        <v>39</v>
      </c>
      <c r="C9" s="66">
        <v>11637.703</v>
      </c>
      <c r="D9" s="66">
        <v>-4288.776</v>
      </c>
      <c r="E9" s="66">
        <v>-4937.252</v>
      </c>
      <c r="F9" s="66">
        <v>2411.675</v>
      </c>
      <c r="G9" s="67">
        <v>-1228.294</v>
      </c>
      <c r="H9" s="66">
        <v>1183.381</v>
      </c>
      <c r="I9" s="67">
        <v>25684.973</v>
      </c>
      <c r="J9" s="66">
        <v>26868.354</v>
      </c>
      <c r="M9" s="63"/>
    </row>
    <row r="10" spans="1:13" ht="11.25">
      <c r="A10" s="65">
        <v>70</v>
      </c>
      <c r="B10" s="68" t="s">
        <v>40</v>
      </c>
      <c r="C10" s="66">
        <v>-222.488</v>
      </c>
      <c r="D10" s="66">
        <v>405.032</v>
      </c>
      <c r="E10" s="66">
        <v>427.986</v>
      </c>
      <c r="F10" s="66">
        <v>610.53</v>
      </c>
      <c r="G10" s="67">
        <v>-63.541</v>
      </c>
      <c r="H10" s="66">
        <v>546.989</v>
      </c>
      <c r="I10" s="67">
        <v>2042.162</v>
      </c>
      <c r="J10" s="66">
        <v>2589.151</v>
      </c>
      <c r="M10" s="63"/>
    </row>
    <row r="11" spans="1:13" ht="11.25">
      <c r="A11" s="65">
        <v>78</v>
      </c>
      <c r="B11" s="68" t="s">
        <v>384</v>
      </c>
      <c r="C11" s="66">
        <v>1624.42</v>
      </c>
      <c r="D11" s="66">
        <v>-2572.375</v>
      </c>
      <c r="E11" s="66">
        <v>156.94</v>
      </c>
      <c r="F11" s="66">
        <v>-791.015</v>
      </c>
      <c r="G11" s="67">
        <v>-1229.243</v>
      </c>
      <c r="H11" s="66">
        <v>-2020.258</v>
      </c>
      <c r="I11" s="67">
        <v>19080.905</v>
      </c>
      <c r="J11" s="66">
        <v>17060.647</v>
      </c>
      <c r="M11" s="63"/>
    </row>
    <row r="12" spans="1:13" ht="11.25">
      <c r="A12" s="65">
        <v>80</v>
      </c>
      <c r="B12" s="68" t="s">
        <v>41</v>
      </c>
      <c r="C12" s="66">
        <v>6642.376</v>
      </c>
      <c r="D12" s="66">
        <v>-6906.452</v>
      </c>
      <c r="E12" s="66">
        <v>1928.306</v>
      </c>
      <c r="F12" s="66">
        <v>1664.23</v>
      </c>
      <c r="G12" s="67">
        <v>-173.944</v>
      </c>
      <c r="H12" s="66">
        <v>1490.286</v>
      </c>
      <c r="I12" s="67">
        <v>2440.53</v>
      </c>
      <c r="J12" s="66">
        <v>3930.816</v>
      </c>
      <c r="M12" s="63"/>
    </row>
    <row r="13" spans="1:13" ht="11.25">
      <c r="A13" s="65">
        <v>81</v>
      </c>
      <c r="B13" s="83" t="s">
        <v>48</v>
      </c>
      <c r="C13" s="66">
        <v>-7.875</v>
      </c>
      <c r="D13" s="66">
        <v>0</v>
      </c>
      <c r="E13" s="66">
        <v>0.011</v>
      </c>
      <c r="F13" s="66">
        <v>-7.864</v>
      </c>
      <c r="G13" s="67">
        <v>-2.769</v>
      </c>
      <c r="H13" s="66">
        <v>-10.633</v>
      </c>
      <c r="I13" s="67">
        <v>12.863</v>
      </c>
      <c r="J13" s="66">
        <v>2.23</v>
      </c>
      <c r="M13" s="63"/>
    </row>
    <row r="14" spans="1:13" ht="11.25">
      <c r="A14" s="65">
        <v>88</v>
      </c>
      <c r="B14" s="68" t="s">
        <v>381</v>
      </c>
      <c r="C14" s="66">
        <v>7890.49</v>
      </c>
      <c r="D14" s="66">
        <v>-1388.193</v>
      </c>
      <c r="E14" s="66">
        <v>-2582.697</v>
      </c>
      <c r="F14" s="66">
        <v>3919.6</v>
      </c>
      <c r="G14" s="67">
        <v>-1011.936</v>
      </c>
      <c r="H14" s="66">
        <v>2907.664</v>
      </c>
      <c r="I14" s="67">
        <v>17055.075</v>
      </c>
      <c r="J14" s="66">
        <v>19962.739</v>
      </c>
      <c r="L14" s="69"/>
      <c r="M14" s="63"/>
    </row>
    <row r="15" spans="1:13" ht="11.25">
      <c r="A15" s="65">
        <v>99</v>
      </c>
      <c r="B15" s="68" t="s">
        <v>42</v>
      </c>
      <c r="C15" s="66">
        <v>12459.974</v>
      </c>
      <c r="D15" s="66">
        <v>-10721.741</v>
      </c>
      <c r="E15" s="66">
        <v>1247.583</v>
      </c>
      <c r="F15" s="66">
        <v>2985.816</v>
      </c>
      <c r="G15" s="67">
        <v>-304.1</v>
      </c>
      <c r="H15" s="66">
        <v>2681.716</v>
      </c>
      <c r="I15" s="67">
        <v>3125.525</v>
      </c>
      <c r="J15" s="66">
        <v>5807.241</v>
      </c>
      <c r="M15" s="63"/>
    </row>
    <row r="16" spans="1:13" ht="11.25">
      <c r="A16" s="65">
        <v>107</v>
      </c>
      <c r="B16" s="68" t="s">
        <v>409</v>
      </c>
      <c r="C16" s="66">
        <v>6692.384</v>
      </c>
      <c r="D16" s="66">
        <v>-7400.423</v>
      </c>
      <c r="E16" s="66">
        <v>2293.473</v>
      </c>
      <c r="F16" s="66">
        <v>1585.434</v>
      </c>
      <c r="G16" s="67">
        <v>-40.831</v>
      </c>
      <c r="H16" s="66">
        <v>1544.603</v>
      </c>
      <c r="I16" s="67">
        <v>1166.278</v>
      </c>
      <c r="J16" s="66">
        <v>2710.881</v>
      </c>
      <c r="M16" s="63"/>
    </row>
    <row r="17" spans="1:13" ht="12" thickBot="1">
      <c r="A17" s="65">
        <v>108</v>
      </c>
      <c r="B17" s="68" t="s">
        <v>43</v>
      </c>
      <c r="C17" s="66">
        <v>1.374</v>
      </c>
      <c r="D17" s="66">
        <v>0</v>
      </c>
      <c r="E17" s="66">
        <v>1.572</v>
      </c>
      <c r="F17" s="66">
        <v>2.946</v>
      </c>
      <c r="G17" s="67">
        <v>-2.895</v>
      </c>
      <c r="H17" s="66">
        <v>0.051</v>
      </c>
      <c r="I17" s="67">
        <v>57.165</v>
      </c>
      <c r="J17" s="66">
        <v>57.216</v>
      </c>
      <c r="M17" s="63"/>
    </row>
    <row r="18" spans="1:13" ht="12" thickBot="1">
      <c r="A18" s="71"/>
      <c r="B18" s="85" t="s">
        <v>44</v>
      </c>
      <c r="C18" s="73">
        <v>46687.885158568795</v>
      </c>
      <c r="D18" s="73">
        <v>-32937.750374049465</v>
      </c>
      <c r="E18" s="73">
        <v>-1357.4188308652856</v>
      </c>
      <c r="F18" s="73">
        <v>12392.715953654046</v>
      </c>
      <c r="G18" s="73">
        <v>-3942.075968862563</v>
      </c>
      <c r="H18" s="73">
        <v>8450.639984791482</v>
      </c>
      <c r="I18" s="73">
        <v>70567.06443592411</v>
      </c>
      <c r="J18" s="73">
        <v>79017.7044207156</v>
      </c>
      <c r="M18" s="63"/>
    </row>
    <row r="19" spans="1:13" ht="11.25">
      <c r="A19" s="65">
        <v>62</v>
      </c>
      <c r="B19" s="83" t="s">
        <v>45</v>
      </c>
      <c r="C19" s="66">
        <v>161.587</v>
      </c>
      <c r="D19" s="66">
        <v>91.465</v>
      </c>
      <c r="E19" s="66">
        <v>-0.923</v>
      </c>
      <c r="F19" s="66">
        <v>252.129</v>
      </c>
      <c r="G19" s="67">
        <v>-36.356</v>
      </c>
      <c r="H19" s="66">
        <v>215.773</v>
      </c>
      <c r="I19" s="67">
        <v>201.065</v>
      </c>
      <c r="J19" s="66">
        <v>416.838</v>
      </c>
      <c r="L19" s="70"/>
      <c r="M19" s="63"/>
    </row>
    <row r="20" spans="1:13" ht="11.25">
      <c r="A20" s="65">
        <v>63</v>
      </c>
      <c r="B20" s="83" t="s">
        <v>408</v>
      </c>
      <c r="C20" s="66">
        <v>-940.065</v>
      </c>
      <c r="D20" s="66">
        <v>960.45</v>
      </c>
      <c r="E20" s="66">
        <v>-25.565</v>
      </c>
      <c r="F20" s="66">
        <v>-5.18</v>
      </c>
      <c r="G20" s="67">
        <v>-27.89</v>
      </c>
      <c r="H20" s="66">
        <v>-33.07</v>
      </c>
      <c r="I20" s="67">
        <v>537.724</v>
      </c>
      <c r="J20" s="66">
        <v>504.654</v>
      </c>
      <c r="L20" s="70"/>
      <c r="M20" s="63"/>
    </row>
    <row r="21" spans="1:253" ht="11.25">
      <c r="A21" s="65">
        <v>65</v>
      </c>
      <c r="B21" s="83" t="s">
        <v>46</v>
      </c>
      <c r="C21" s="66">
        <v>-587.255</v>
      </c>
      <c r="D21" s="66">
        <v>0</v>
      </c>
      <c r="E21" s="66">
        <v>296.182</v>
      </c>
      <c r="F21" s="66">
        <v>-291.073</v>
      </c>
      <c r="G21" s="67">
        <v>93.948</v>
      </c>
      <c r="H21" s="66">
        <v>-197.125</v>
      </c>
      <c r="I21" s="67">
        <v>1015.542</v>
      </c>
      <c r="J21" s="66">
        <v>818.417</v>
      </c>
      <c r="K21" s="74"/>
      <c r="L21" s="70"/>
      <c r="M21" s="63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</row>
    <row r="22" spans="1:13" ht="11.25">
      <c r="A22" s="65">
        <v>68</v>
      </c>
      <c r="B22" s="83" t="s">
        <v>47</v>
      </c>
      <c r="C22" s="66">
        <v>86.876</v>
      </c>
      <c r="D22" s="66">
        <v>0</v>
      </c>
      <c r="E22" s="66">
        <v>-38.294</v>
      </c>
      <c r="F22" s="66">
        <v>48.582</v>
      </c>
      <c r="G22" s="67">
        <v>-3.44</v>
      </c>
      <c r="H22" s="66">
        <v>45.142</v>
      </c>
      <c r="I22" s="67">
        <v>194.564</v>
      </c>
      <c r="J22" s="66">
        <v>239.706</v>
      </c>
      <c r="L22" s="70"/>
      <c r="M22" s="63"/>
    </row>
    <row r="23" spans="1:13" ht="11.25">
      <c r="A23" s="65">
        <v>76</v>
      </c>
      <c r="B23" s="83" t="s">
        <v>410</v>
      </c>
      <c r="C23" s="66">
        <v>75.523</v>
      </c>
      <c r="D23" s="66">
        <v>409.706</v>
      </c>
      <c r="E23" s="66">
        <v>-409.914</v>
      </c>
      <c r="F23" s="66">
        <v>75.315</v>
      </c>
      <c r="G23" s="67">
        <v>-7.78</v>
      </c>
      <c r="H23" s="66">
        <v>67.535</v>
      </c>
      <c r="I23" s="67">
        <v>2324.551</v>
      </c>
      <c r="J23" s="66">
        <v>2392.086</v>
      </c>
      <c r="L23" s="70"/>
      <c r="M23" s="63"/>
    </row>
    <row r="24" spans="1:13" ht="12" thickBot="1">
      <c r="A24" s="65">
        <v>94</v>
      </c>
      <c r="B24" s="83" t="s">
        <v>49</v>
      </c>
      <c r="C24" s="66">
        <v>-5.876</v>
      </c>
      <c r="D24" s="66">
        <v>0</v>
      </c>
      <c r="E24" s="66">
        <v>8.091</v>
      </c>
      <c r="F24" s="66">
        <v>2.215</v>
      </c>
      <c r="G24" s="67">
        <v>-0.389</v>
      </c>
      <c r="H24" s="66">
        <v>1.826</v>
      </c>
      <c r="I24" s="67">
        <v>7.057</v>
      </c>
      <c r="J24" s="66">
        <v>8.883</v>
      </c>
      <c r="L24" s="70"/>
      <c r="M24" s="63"/>
    </row>
    <row r="25" spans="1:13" ht="12" thickBot="1">
      <c r="A25" s="72"/>
      <c r="B25" s="85" t="s">
        <v>50</v>
      </c>
      <c r="C25" s="73">
        <v>-1209.21</v>
      </c>
      <c r="D25" s="73">
        <v>1461.621</v>
      </c>
      <c r="E25" s="73">
        <v>-170.42299999999994</v>
      </c>
      <c r="F25" s="73">
        <v>81.988</v>
      </c>
      <c r="G25" s="73">
        <v>18.092999999999982</v>
      </c>
      <c r="H25" s="73">
        <v>100.08099999999999</v>
      </c>
      <c r="I25" s="73">
        <v>4280.503</v>
      </c>
      <c r="J25" s="73">
        <v>4380.584</v>
      </c>
      <c r="M25" s="63"/>
    </row>
    <row r="26" spans="1:13" ht="12" thickBot="1">
      <c r="A26" s="72"/>
      <c r="B26" s="85" t="s">
        <v>51</v>
      </c>
      <c r="C26" s="73">
        <v>45478.675158568796</v>
      </c>
      <c r="D26" s="73">
        <v>-31476.129374049466</v>
      </c>
      <c r="E26" s="73">
        <v>-1527.8418308652856</v>
      </c>
      <c r="F26" s="73">
        <v>12474.703953654045</v>
      </c>
      <c r="G26" s="73">
        <v>-3923.982968862563</v>
      </c>
      <c r="H26" s="73">
        <v>8550.720984791482</v>
      </c>
      <c r="I26" s="73">
        <v>74847.56743592411</v>
      </c>
      <c r="J26" s="73">
        <v>83398.2884207156</v>
      </c>
      <c r="M26" s="63"/>
    </row>
    <row r="27" spans="2:13" ht="11.25">
      <c r="B27" s="186" t="s">
        <v>419</v>
      </c>
      <c r="C27" s="186"/>
      <c r="D27" s="186"/>
      <c r="E27" s="186"/>
      <c r="F27" s="186"/>
      <c r="G27" s="186"/>
      <c r="H27" s="186"/>
      <c r="I27" s="186"/>
      <c r="J27" s="186"/>
      <c r="M27" s="63"/>
    </row>
    <row r="28" spans="2:253" ht="11.25" customHeight="1">
      <c r="B28" s="185"/>
      <c r="C28" s="185"/>
      <c r="D28" s="185"/>
      <c r="E28" s="185"/>
      <c r="F28" s="185"/>
      <c r="G28" s="185"/>
      <c r="H28" s="185"/>
      <c r="I28" s="185"/>
      <c r="J28" s="185"/>
      <c r="K28" s="74"/>
      <c r="L28" s="74"/>
      <c r="M28" s="63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</row>
    <row r="29" spans="2:253" ht="11.25" customHeight="1">
      <c r="B29" s="185"/>
      <c r="C29" s="185"/>
      <c r="D29" s="185"/>
      <c r="E29" s="185"/>
      <c r="F29" s="185"/>
      <c r="G29" s="185"/>
      <c r="H29" s="185"/>
      <c r="I29" s="185"/>
      <c r="J29" s="185"/>
      <c r="K29" s="74"/>
      <c r="L29" s="74"/>
      <c r="M29" s="63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</row>
    <row r="30" spans="2:10" ht="11.25">
      <c r="B30" s="185"/>
      <c r="C30" s="185"/>
      <c r="D30" s="185"/>
      <c r="E30" s="185"/>
      <c r="F30" s="185"/>
      <c r="G30" s="185"/>
      <c r="H30" s="185"/>
      <c r="I30" s="185"/>
      <c r="J30" s="185"/>
    </row>
  </sheetData>
  <mergeCells count="17">
    <mergeCell ref="B30:J30"/>
    <mergeCell ref="A1:J1"/>
    <mergeCell ref="A2:J2"/>
    <mergeCell ref="A3:J3"/>
    <mergeCell ref="H5:H8"/>
    <mergeCell ref="I5:I8"/>
    <mergeCell ref="J5:J8"/>
    <mergeCell ref="E5:E8"/>
    <mergeCell ref="F5:F8"/>
    <mergeCell ref="G5:G8"/>
    <mergeCell ref="B29:J29"/>
    <mergeCell ref="B27:J27"/>
    <mergeCell ref="B28:J28"/>
    <mergeCell ref="A5:A8"/>
    <mergeCell ref="B5:B8"/>
    <mergeCell ref="C5:C8"/>
    <mergeCell ref="D5:D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L84"/>
  <sheetViews>
    <sheetView showGridLines="0" workbookViewId="0" topLeftCell="A1">
      <selection activeCell="B1" sqref="B1:L1"/>
    </sheetView>
  </sheetViews>
  <sheetFormatPr defaultColWidth="12" defaultRowHeight="11.25"/>
  <cols>
    <col min="1" max="1" width="6.16015625" style="51" bestFit="1" customWidth="1"/>
    <col min="2" max="2" width="33" style="51" customWidth="1"/>
    <col min="3" max="3" width="12.83203125" style="51" bestFit="1" customWidth="1"/>
    <col min="4" max="4" width="12.16015625" style="51" bestFit="1" customWidth="1"/>
    <col min="5" max="5" width="13.5" style="51" bestFit="1" customWidth="1"/>
    <col min="6" max="6" width="12.83203125" style="51" bestFit="1" customWidth="1"/>
    <col min="7" max="7" width="12.83203125" style="51" customWidth="1"/>
    <col min="8" max="8" width="12.83203125" style="51" bestFit="1" customWidth="1"/>
    <col min="9" max="10" width="13.5" style="51" bestFit="1" customWidth="1"/>
    <col min="11" max="11" width="12.16015625" style="51" bestFit="1" customWidth="1"/>
    <col min="12" max="12" width="14.83203125" style="51" bestFit="1" customWidth="1"/>
    <col min="13" max="16384" width="9" style="52" customWidth="1"/>
  </cols>
  <sheetData>
    <row r="1" spans="2:12" ht="11.25">
      <c r="B1" s="173" t="s">
        <v>372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2:12" ht="11.25">
      <c r="B2" s="173" t="s">
        <v>426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2:12" ht="11.25">
      <c r="B3" s="196" t="s">
        <v>414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ht="12" thickBot="1">
      <c r="A4" s="53"/>
    </row>
    <row r="5" spans="1:12" ht="15.75" customHeight="1">
      <c r="A5" s="201" t="s">
        <v>66</v>
      </c>
      <c r="B5" s="192" t="s">
        <v>67</v>
      </c>
      <c r="C5" s="192" t="s">
        <v>39</v>
      </c>
      <c r="D5" s="192" t="s">
        <v>40</v>
      </c>
      <c r="E5" s="192" t="s">
        <v>384</v>
      </c>
      <c r="F5" s="192" t="s">
        <v>41</v>
      </c>
      <c r="G5" s="192" t="s">
        <v>48</v>
      </c>
      <c r="H5" s="192" t="s">
        <v>382</v>
      </c>
      <c r="I5" s="192" t="s">
        <v>337</v>
      </c>
      <c r="J5" s="192" t="s">
        <v>409</v>
      </c>
      <c r="K5" s="192" t="s">
        <v>43</v>
      </c>
      <c r="L5" s="192" t="s">
        <v>389</v>
      </c>
    </row>
    <row r="6" spans="1:12" ht="12" thickBot="1">
      <c r="A6" s="20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spans="1:2" ht="11.25">
      <c r="A7" s="125"/>
      <c r="B7" s="54" t="s">
        <v>54</v>
      </c>
    </row>
    <row r="8" spans="1:12" ht="11.25">
      <c r="A8" s="59" t="s">
        <v>68</v>
      </c>
      <c r="B8" s="51" t="s">
        <v>69</v>
      </c>
      <c r="C8" s="55">
        <v>2386915</v>
      </c>
      <c r="D8" s="55">
        <v>548592</v>
      </c>
      <c r="E8" s="55">
        <v>565970</v>
      </c>
      <c r="F8" s="55">
        <v>791234</v>
      </c>
      <c r="G8" s="55">
        <v>2230</v>
      </c>
      <c r="H8" s="55">
        <v>433495</v>
      </c>
      <c r="I8" s="55">
        <v>2551269</v>
      </c>
      <c r="J8" s="55">
        <v>2710881</v>
      </c>
      <c r="K8" s="55">
        <v>7146</v>
      </c>
      <c r="L8" s="55">
        <v>10109738.912030738</v>
      </c>
    </row>
    <row r="9" spans="1:12" ht="11.25">
      <c r="A9" s="59" t="s">
        <v>70</v>
      </c>
      <c r="B9" s="51" t="s">
        <v>71</v>
      </c>
      <c r="C9" s="55">
        <v>24923078</v>
      </c>
      <c r="D9" s="55">
        <v>2040558</v>
      </c>
      <c r="E9" s="55">
        <v>16494677</v>
      </c>
      <c r="F9" s="55">
        <v>2407842</v>
      </c>
      <c r="G9" s="55">
        <v>0</v>
      </c>
      <c r="H9" s="55">
        <v>19529244</v>
      </c>
      <c r="I9" s="55">
        <v>1238659</v>
      </c>
      <c r="J9" s="55">
        <v>0</v>
      </c>
      <c r="K9" s="55">
        <v>50070</v>
      </c>
      <c r="L9" s="55">
        <v>66698962.072760746</v>
      </c>
    </row>
    <row r="10" spans="1:12" ht="11.25">
      <c r="A10" s="59" t="s">
        <v>72</v>
      </c>
      <c r="B10" s="51" t="s">
        <v>73</v>
      </c>
      <c r="C10" s="55">
        <v>331935</v>
      </c>
      <c r="D10" s="55">
        <v>75147</v>
      </c>
      <c r="E10" s="55">
        <v>635228</v>
      </c>
      <c r="F10" s="55">
        <v>203619</v>
      </c>
      <c r="G10" s="55">
        <v>29577</v>
      </c>
      <c r="H10" s="55">
        <v>220892</v>
      </c>
      <c r="I10" s="55">
        <v>578884</v>
      </c>
      <c r="J10" s="55">
        <v>668545</v>
      </c>
      <c r="K10" s="55">
        <v>0</v>
      </c>
      <c r="L10" s="55">
        <v>2745272.7069558953</v>
      </c>
    </row>
    <row r="11" spans="1:12" ht="11.25">
      <c r="A11" s="59" t="s">
        <v>74</v>
      </c>
      <c r="B11" s="51" t="s">
        <v>75</v>
      </c>
      <c r="C11" s="55">
        <v>0</v>
      </c>
      <c r="D11" s="55">
        <v>1024307</v>
      </c>
      <c r="E11" s="55">
        <v>303650</v>
      </c>
      <c r="F11" s="55">
        <v>60107</v>
      </c>
      <c r="G11" s="55">
        <v>15699</v>
      </c>
      <c r="H11" s="55">
        <v>67363</v>
      </c>
      <c r="I11" s="55">
        <v>579789</v>
      </c>
      <c r="J11" s="55">
        <v>833644</v>
      </c>
      <c r="K11" s="55">
        <v>0</v>
      </c>
      <c r="L11" s="55">
        <v>2884559</v>
      </c>
    </row>
    <row r="12" spans="1:12" ht="11.25">
      <c r="A12" s="59" t="s">
        <v>76</v>
      </c>
      <c r="B12" s="51" t="s">
        <v>77</v>
      </c>
      <c r="C12" s="55">
        <v>113616</v>
      </c>
      <c r="D12" s="55">
        <v>1638</v>
      </c>
      <c r="E12" s="55">
        <v>43297</v>
      </c>
      <c r="F12" s="55">
        <v>0</v>
      </c>
      <c r="G12" s="55">
        <v>18237</v>
      </c>
      <c r="H12" s="55">
        <v>11209</v>
      </c>
      <c r="I12" s="55">
        <v>0</v>
      </c>
      <c r="J12" s="55">
        <v>300171</v>
      </c>
      <c r="K12" s="55">
        <v>0</v>
      </c>
      <c r="L12" s="55">
        <v>488168</v>
      </c>
    </row>
    <row r="13" spans="1:12" ht="11.25">
      <c r="A13" s="59" t="s">
        <v>78</v>
      </c>
      <c r="B13" s="51" t="s">
        <v>79</v>
      </c>
      <c r="C13" s="55">
        <v>638671</v>
      </c>
      <c r="D13" s="55">
        <v>133209</v>
      </c>
      <c r="E13" s="55">
        <v>2106339</v>
      </c>
      <c r="F13" s="55">
        <v>29514</v>
      </c>
      <c r="G13" s="55">
        <v>4564</v>
      </c>
      <c r="H13" s="55">
        <v>381581</v>
      </c>
      <c r="I13" s="55">
        <v>3057805</v>
      </c>
      <c r="J13" s="55">
        <v>3028082</v>
      </c>
      <c r="K13" s="55">
        <v>0</v>
      </c>
      <c r="L13" s="55">
        <v>9381263.508524774</v>
      </c>
    </row>
    <row r="14" spans="1:12" ht="11.25">
      <c r="A14" s="59" t="s">
        <v>80</v>
      </c>
      <c r="B14" s="51" t="s">
        <v>81</v>
      </c>
      <c r="C14" s="55">
        <v>1740734</v>
      </c>
      <c r="D14" s="55">
        <v>221728</v>
      </c>
      <c r="E14" s="55">
        <v>11511408</v>
      </c>
      <c r="F14" s="55">
        <v>1449049</v>
      </c>
      <c r="G14" s="55">
        <v>80395</v>
      </c>
      <c r="H14" s="55">
        <v>3533349</v>
      </c>
      <c r="I14" s="55">
        <v>1929849</v>
      </c>
      <c r="J14" s="55">
        <v>1557314</v>
      </c>
      <c r="K14" s="55">
        <v>0</v>
      </c>
      <c r="L14" s="55">
        <v>22168700.832626272</v>
      </c>
    </row>
    <row r="15" spans="1:12" ht="11.25">
      <c r="A15" s="59" t="s">
        <v>82</v>
      </c>
      <c r="B15" s="51" t="s">
        <v>83</v>
      </c>
      <c r="C15" s="55">
        <v>4165135</v>
      </c>
      <c r="D15" s="55">
        <v>112455</v>
      </c>
      <c r="E15" s="55">
        <v>2805</v>
      </c>
      <c r="F15" s="55">
        <v>12448874</v>
      </c>
      <c r="G15" s="55">
        <v>43438</v>
      </c>
      <c r="H15" s="55">
        <v>2025151</v>
      </c>
      <c r="I15" s="55">
        <v>24118545</v>
      </c>
      <c r="J15" s="55">
        <v>72914</v>
      </c>
      <c r="K15" s="55">
        <v>0</v>
      </c>
      <c r="L15" s="55">
        <v>43050579.49227568</v>
      </c>
    </row>
    <row r="16" spans="1:12" ht="11.25">
      <c r="A16" s="59" t="s">
        <v>84</v>
      </c>
      <c r="B16" s="51" t="s">
        <v>85</v>
      </c>
      <c r="C16" s="55">
        <v>611572</v>
      </c>
      <c r="D16" s="55">
        <v>371485</v>
      </c>
      <c r="E16" s="55">
        <v>1452911</v>
      </c>
      <c r="F16" s="55">
        <v>0</v>
      </c>
      <c r="G16" s="55">
        <v>69964</v>
      </c>
      <c r="H16" s="55">
        <v>103</v>
      </c>
      <c r="I16" s="55">
        <v>1368508</v>
      </c>
      <c r="J16" s="55">
        <v>1009421</v>
      </c>
      <c r="K16" s="55">
        <v>0</v>
      </c>
      <c r="L16" s="55">
        <v>4884371.628111742</v>
      </c>
    </row>
    <row r="17" spans="1:12" ht="12" thickBot="1">
      <c r="A17" s="59" t="s">
        <v>86</v>
      </c>
      <c r="B17" s="51" t="s">
        <v>87</v>
      </c>
      <c r="C17" s="55">
        <v>99392</v>
      </c>
      <c r="D17" s="55">
        <v>43412</v>
      </c>
      <c r="E17" s="55">
        <v>7428</v>
      </c>
      <c r="F17" s="55">
        <v>747234</v>
      </c>
      <c r="G17" s="55">
        <v>3023</v>
      </c>
      <c r="H17" s="55">
        <v>38725</v>
      </c>
      <c r="I17" s="55">
        <v>2021256</v>
      </c>
      <c r="J17" s="55">
        <v>311320</v>
      </c>
      <c r="K17" s="55">
        <v>415</v>
      </c>
      <c r="L17" s="55">
        <v>3274374.0884495317</v>
      </c>
    </row>
    <row r="18" spans="1:12" ht="12" thickBot="1">
      <c r="A18" s="58" t="s">
        <v>88</v>
      </c>
      <c r="B18" s="56" t="s">
        <v>89</v>
      </c>
      <c r="C18" s="57">
        <v>35011048</v>
      </c>
      <c r="D18" s="57">
        <v>4572531</v>
      </c>
      <c r="E18" s="57">
        <v>33123713</v>
      </c>
      <c r="F18" s="57">
        <v>18137473</v>
      </c>
      <c r="G18" s="57">
        <v>267127</v>
      </c>
      <c r="H18" s="57">
        <v>26241112</v>
      </c>
      <c r="I18" s="57">
        <v>37444564</v>
      </c>
      <c r="J18" s="57">
        <v>10492292</v>
      </c>
      <c r="K18" s="57">
        <v>57631</v>
      </c>
      <c r="L18" s="57">
        <v>165685990.2417354</v>
      </c>
    </row>
    <row r="19" spans="1:12" ht="11.25">
      <c r="A19" s="59" t="s">
        <v>90</v>
      </c>
      <c r="B19" s="51" t="s">
        <v>91</v>
      </c>
      <c r="C19" s="55">
        <v>0</v>
      </c>
      <c r="D19" s="55">
        <v>50184</v>
      </c>
      <c r="E19" s="55">
        <v>0</v>
      </c>
      <c r="F19" s="55">
        <v>0</v>
      </c>
      <c r="G19" s="55">
        <v>208254</v>
      </c>
      <c r="H19" s="55">
        <v>1274004</v>
      </c>
      <c r="I19" s="55">
        <v>100336</v>
      </c>
      <c r="J19" s="55">
        <v>1261481</v>
      </c>
      <c r="K19" s="55">
        <v>0</v>
      </c>
      <c r="L19" s="55">
        <v>2894259</v>
      </c>
    </row>
    <row r="20" spans="1:12" ht="11.25">
      <c r="A20" s="59" t="s">
        <v>92</v>
      </c>
      <c r="B20" s="51" t="s">
        <v>93</v>
      </c>
      <c r="C20" s="55">
        <v>1456597</v>
      </c>
      <c r="D20" s="55">
        <v>626094</v>
      </c>
      <c r="E20" s="55">
        <v>1879115</v>
      </c>
      <c r="F20" s="55">
        <v>0</v>
      </c>
      <c r="G20" s="55">
        <v>900210</v>
      </c>
      <c r="H20" s="55">
        <v>805779</v>
      </c>
      <c r="I20" s="55">
        <v>409064</v>
      </c>
      <c r="J20" s="55">
        <v>9144647</v>
      </c>
      <c r="K20" s="55">
        <v>0</v>
      </c>
      <c r="L20" s="55">
        <v>15591563.683422716</v>
      </c>
    </row>
    <row r="21" spans="1:12" ht="11.25">
      <c r="A21" s="59" t="s">
        <v>94</v>
      </c>
      <c r="B21" s="51" t="s">
        <v>95</v>
      </c>
      <c r="C21" s="55">
        <v>5299823</v>
      </c>
      <c r="D21" s="55">
        <v>182875</v>
      </c>
      <c r="E21" s="55">
        <v>5004657</v>
      </c>
      <c r="F21" s="55">
        <v>1310913</v>
      </c>
      <c r="G21" s="55">
        <v>107132</v>
      </c>
      <c r="H21" s="55">
        <v>2398381</v>
      </c>
      <c r="I21" s="55">
        <v>5402543</v>
      </c>
      <c r="J21" s="55">
        <v>4946980</v>
      </c>
      <c r="K21" s="55">
        <v>0</v>
      </c>
      <c r="L21" s="55">
        <v>24840723.16873449</v>
      </c>
    </row>
    <row r="22" spans="1:12" ht="11.25">
      <c r="A22" s="59" t="s">
        <v>96</v>
      </c>
      <c r="B22" s="51" t="s">
        <v>97</v>
      </c>
      <c r="C22" s="55">
        <v>0</v>
      </c>
      <c r="D22" s="55">
        <v>1582</v>
      </c>
      <c r="E22" s="55">
        <v>0</v>
      </c>
      <c r="F22" s="55">
        <v>0</v>
      </c>
      <c r="G22" s="55">
        <v>0</v>
      </c>
      <c r="H22" s="55">
        <v>26257</v>
      </c>
      <c r="I22" s="55">
        <v>0</v>
      </c>
      <c r="J22" s="55">
        <v>0</v>
      </c>
      <c r="K22" s="55">
        <v>0</v>
      </c>
      <c r="L22" s="55">
        <v>68100.19626991116</v>
      </c>
    </row>
    <row r="23" spans="1:12" ht="11.25">
      <c r="A23" s="59" t="s">
        <v>98</v>
      </c>
      <c r="B23" s="51" t="s">
        <v>99</v>
      </c>
      <c r="C23" s="55">
        <v>153593</v>
      </c>
      <c r="D23" s="55">
        <v>97397</v>
      </c>
      <c r="E23" s="55">
        <v>8537459</v>
      </c>
      <c r="F23" s="55">
        <v>6441669</v>
      </c>
      <c r="G23" s="55">
        <v>0</v>
      </c>
      <c r="H23" s="55">
        <v>2423872</v>
      </c>
      <c r="I23" s="55">
        <v>6277797</v>
      </c>
      <c r="J23" s="55">
        <v>868719</v>
      </c>
      <c r="K23" s="55">
        <v>0</v>
      </c>
      <c r="L23" s="55">
        <v>24800506</v>
      </c>
    </row>
    <row r="24" spans="1:12" ht="11.25">
      <c r="A24" s="59" t="s">
        <v>100</v>
      </c>
      <c r="B24" s="51" t="s">
        <v>101</v>
      </c>
      <c r="C24" s="55">
        <v>80895</v>
      </c>
      <c r="D24" s="55">
        <v>369317</v>
      </c>
      <c r="E24" s="55">
        <v>0</v>
      </c>
      <c r="F24" s="55">
        <v>281799</v>
      </c>
      <c r="G24" s="55">
        <v>14815</v>
      </c>
      <c r="H24" s="55">
        <v>466361</v>
      </c>
      <c r="I24" s="55">
        <v>4508940</v>
      </c>
      <c r="J24" s="55">
        <v>5971377</v>
      </c>
      <c r="K24" s="55">
        <v>0</v>
      </c>
      <c r="L24" s="55">
        <v>11693504</v>
      </c>
    </row>
    <row r="25" spans="1:12" ht="12" thickBot="1">
      <c r="A25" s="59" t="s">
        <v>102</v>
      </c>
      <c r="B25" s="51" t="s">
        <v>103</v>
      </c>
      <c r="C25" s="55">
        <v>-4794117</v>
      </c>
      <c r="D25" s="55">
        <v>-488760</v>
      </c>
      <c r="E25" s="55">
        <v>-6857270</v>
      </c>
      <c r="F25" s="55">
        <v>-1911333</v>
      </c>
      <c r="G25" s="55">
        <v>-475577</v>
      </c>
      <c r="H25" s="55">
        <v>-2124785</v>
      </c>
      <c r="I25" s="55">
        <v>-7865858</v>
      </c>
      <c r="J25" s="55">
        <v>-7426239</v>
      </c>
      <c r="K25" s="55">
        <v>0</v>
      </c>
      <c r="L25" s="55">
        <v>-32127281.887617067</v>
      </c>
    </row>
    <row r="26" spans="1:12" ht="12" thickBot="1">
      <c r="A26" s="58" t="s">
        <v>104</v>
      </c>
      <c r="B26" s="56" t="s">
        <v>105</v>
      </c>
      <c r="C26" s="57">
        <v>2196791</v>
      </c>
      <c r="D26" s="57">
        <v>838689</v>
      </c>
      <c r="E26" s="57">
        <v>8563961</v>
      </c>
      <c r="F26" s="57">
        <v>6123048</v>
      </c>
      <c r="G26" s="57">
        <v>754834</v>
      </c>
      <c r="H26" s="57">
        <v>5269869</v>
      </c>
      <c r="I26" s="57">
        <v>8832822</v>
      </c>
      <c r="J26" s="57">
        <v>14766965</v>
      </c>
      <c r="K26" s="57">
        <v>0</v>
      </c>
      <c r="L26" s="57">
        <v>47761374.16081005</v>
      </c>
    </row>
    <row r="27" spans="1:12" ht="11.25">
      <c r="A27" s="59" t="s">
        <v>106</v>
      </c>
      <c r="B27" s="51" t="s">
        <v>107</v>
      </c>
      <c r="C27" s="55">
        <v>0</v>
      </c>
      <c r="D27" s="55">
        <v>0</v>
      </c>
      <c r="E27" s="55">
        <v>0</v>
      </c>
      <c r="F27" s="55">
        <v>0</v>
      </c>
      <c r="G27" s="55">
        <v>2135</v>
      </c>
      <c r="H27" s="55">
        <v>0</v>
      </c>
      <c r="I27" s="55">
        <v>1043776</v>
      </c>
      <c r="J27" s="55">
        <v>0</v>
      </c>
      <c r="K27" s="55">
        <v>0</v>
      </c>
      <c r="L27" s="55">
        <v>1045911</v>
      </c>
    </row>
    <row r="28" spans="1:12" ht="11.25">
      <c r="A28" s="59" t="s">
        <v>108</v>
      </c>
      <c r="B28" s="51" t="s">
        <v>109</v>
      </c>
      <c r="C28" s="55">
        <v>0</v>
      </c>
      <c r="D28" s="55">
        <v>0</v>
      </c>
      <c r="E28" s="55">
        <v>4382489</v>
      </c>
      <c r="F28" s="55">
        <v>0</v>
      </c>
      <c r="G28" s="55">
        <v>0</v>
      </c>
      <c r="H28" s="55">
        <v>1344996</v>
      </c>
      <c r="I28" s="55">
        <v>8470162</v>
      </c>
      <c r="J28" s="55">
        <v>0</v>
      </c>
      <c r="K28" s="55">
        <v>0</v>
      </c>
      <c r="L28" s="55">
        <v>14197647</v>
      </c>
    </row>
    <row r="29" spans="1:12" ht="11.25">
      <c r="A29" s="59" t="s">
        <v>110</v>
      </c>
      <c r="B29" s="51" t="s">
        <v>111</v>
      </c>
      <c r="C29" s="55">
        <v>30000</v>
      </c>
      <c r="D29" s="55">
        <v>0</v>
      </c>
      <c r="E29" s="55">
        <v>0</v>
      </c>
      <c r="F29" s="55">
        <v>0</v>
      </c>
      <c r="G29" s="55">
        <v>190976</v>
      </c>
      <c r="H29" s="55">
        <v>0</v>
      </c>
      <c r="I29" s="55">
        <v>0</v>
      </c>
      <c r="J29" s="55">
        <v>0</v>
      </c>
      <c r="K29" s="55">
        <v>0</v>
      </c>
      <c r="L29" s="55">
        <v>220976</v>
      </c>
    </row>
    <row r="30" spans="1:12" ht="11.25">
      <c r="A30" s="59" t="s">
        <v>112</v>
      </c>
      <c r="B30" s="51" t="s">
        <v>83</v>
      </c>
      <c r="C30" s="55">
        <v>3015881</v>
      </c>
      <c r="D30" s="55">
        <v>0</v>
      </c>
      <c r="E30" s="55">
        <v>0</v>
      </c>
      <c r="F30" s="55">
        <v>0</v>
      </c>
      <c r="G30" s="55">
        <v>330107</v>
      </c>
      <c r="H30" s="55">
        <v>1141474</v>
      </c>
      <c r="I30" s="55">
        <v>604259</v>
      </c>
      <c r="J30" s="55">
        <v>634</v>
      </c>
      <c r="K30" s="55">
        <v>0</v>
      </c>
      <c r="L30" s="55">
        <v>5092355</v>
      </c>
    </row>
    <row r="31" spans="1:12" ht="11.25">
      <c r="A31" s="59" t="s">
        <v>113</v>
      </c>
      <c r="B31" s="51" t="s">
        <v>114</v>
      </c>
      <c r="C31" s="55">
        <v>4427428</v>
      </c>
      <c r="D31" s="55">
        <v>974526</v>
      </c>
      <c r="E31" s="55">
        <v>8420031</v>
      </c>
      <c r="F31" s="55">
        <v>1931330</v>
      </c>
      <c r="G31" s="55">
        <v>325181</v>
      </c>
      <c r="H31" s="55">
        <v>3459936</v>
      </c>
      <c r="I31" s="55">
        <v>5769680</v>
      </c>
      <c r="J31" s="55">
        <v>8774786</v>
      </c>
      <c r="K31" s="55">
        <v>42188</v>
      </c>
      <c r="L31" s="55">
        <v>34546447.79980789</v>
      </c>
    </row>
    <row r="32" spans="1:12" ht="11.25">
      <c r="A32" s="59" t="s">
        <v>115</v>
      </c>
      <c r="B32" s="51" t="s">
        <v>53</v>
      </c>
      <c r="C32" s="55">
        <v>327254</v>
      </c>
      <c r="D32" s="55">
        <v>17927</v>
      </c>
      <c r="E32" s="55">
        <v>6104335</v>
      </c>
      <c r="F32" s="55">
        <v>32904</v>
      </c>
      <c r="G32" s="55">
        <v>764</v>
      </c>
      <c r="H32" s="55">
        <v>37622</v>
      </c>
      <c r="I32" s="55">
        <v>8710143</v>
      </c>
      <c r="J32" s="55">
        <v>775439</v>
      </c>
      <c r="K32" s="55">
        <v>0</v>
      </c>
      <c r="L32" s="55">
        <v>16006388</v>
      </c>
    </row>
    <row r="33" spans="1:12" ht="12" thickBot="1">
      <c r="A33" s="59" t="s">
        <v>116</v>
      </c>
      <c r="B33" s="51" t="s">
        <v>117</v>
      </c>
      <c r="C33" s="55">
        <v>-264440</v>
      </c>
      <c r="D33" s="55">
        <v>-7109</v>
      </c>
      <c r="E33" s="55">
        <v>-4376438</v>
      </c>
      <c r="F33" s="55">
        <v>0</v>
      </c>
      <c r="G33" s="55">
        <v>0</v>
      </c>
      <c r="H33" s="55">
        <v>-545853</v>
      </c>
      <c r="I33" s="55">
        <v>-4491832</v>
      </c>
      <c r="J33" s="55">
        <v>0</v>
      </c>
      <c r="K33" s="55">
        <v>0</v>
      </c>
      <c r="L33" s="55">
        <v>-9685672</v>
      </c>
    </row>
    <row r="34" spans="1:12" ht="12" thickBot="1">
      <c r="A34" s="58" t="s">
        <v>118</v>
      </c>
      <c r="B34" s="56" t="s">
        <v>119</v>
      </c>
      <c r="C34" s="57">
        <v>7536123</v>
      </c>
      <c r="D34" s="57">
        <v>985344</v>
      </c>
      <c r="E34" s="57">
        <v>14530417</v>
      </c>
      <c r="F34" s="57">
        <v>1964234</v>
      </c>
      <c r="G34" s="57">
        <v>849163</v>
      </c>
      <c r="H34" s="57">
        <v>5438175</v>
      </c>
      <c r="I34" s="57">
        <v>20106188</v>
      </c>
      <c r="J34" s="57">
        <v>9550859</v>
      </c>
      <c r="K34" s="57">
        <v>42188</v>
      </c>
      <c r="L34" s="57">
        <v>61424052.79980789</v>
      </c>
    </row>
    <row r="35" spans="1:12" ht="12" thickBot="1">
      <c r="A35" s="58" t="s">
        <v>120</v>
      </c>
      <c r="B35" s="56" t="s">
        <v>121</v>
      </c>
      <c r="C35" s="57">
        <v>44743962</v>
      </c>
      <c r="D35" s="57">
        <v>6396564</v>
      </c>
      <c r="E35" s="57">
        <v>56218091</v>
      </c>
      <c r="F35" s="57">
        <v>26224755</v>
      </c>
      <c r="G35" s="57">
        <v>1871124</v>
      </c>
      <c r="H35" s="57">
        <v>36949156</v>
      </c>
      <c r="I35" s="57">
        <v>66383574</v>
      </c>
      <c r="J35" s="57">
        <v>34810116</v>
      </c>
      <c r="K35" s="57">
        <v>99819</v>
      </c>
      <c r="L35" s="57">
        <v>274871417.20235336</v>
      </c>
    </row>
    <row r="36" spans="1:12" ht="11.25">
      <c r="A36" s="59"/>
      <c r="B36" s="198" t="s">
        <v>419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</row>
    <row r="37" spans="1:12" ht="11.25">
      <c r="A37" s="59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</row>
    <row r="38" spans="1:12" ht="11.25">
      <c r="A38" s="59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</row>
    <row r="39" spans="1:12" ht="11.25">
      <c r="A39" s="59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</row>
    <row r="40" spans="1:12" ht="11.25">
      <c r="A40" s="59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2" ht="11.25">
      <c r="A41" s="128"/>
      <c r="B41" s="173" t="s">
        <v>373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</row>
    <row r="42" spans="1:12" ht="11.25">
      <c r="A42" s="124"/>
      <c r="B42" s="203" t="s">
        <v>426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</row>
    <row r="43" spans="2:12" ht="11.25">
      <c r="B43" s="195" t="s">
        <v>414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</row>
    <row r="44" spans="1:12" ht="12" thickBot="1">
      <c r="A44" s="59"/>
      <c r="B44" s="52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2" ht="15.75" customHeight="1">
      <c r="A45" s="201" t="s">
        <v>66</v>
      </c>
      <c r="B45" s="192" t="s">
        <v>67</v>
      </c>
      <c r="C45" s="192" t="s">
        <v>39</v>
      </c>
      <c r="D45" s="192" t="s">
        <v>40</v>
      </c>
      <c r="E45" s="192" t="s">
        <v>384</v>
      </c>
      <c r="F45" s="192" t="s">
        <v>41</v>
      </c>
      <c r="G45" s="192" t="s">
        <v>48</v>
      </c>
      <c r="H45" s="192" t="s">
        <v>382</v>
      </c>
      <c r="I45" s="192" t="s">
        <v>337</v>
      </c>
      <c r="J45" s="192" t="s">
        <v>409</v>
      </c>
      <c r="K45" s="192" t="s">
        <v>43</v>
      </c>
      <c r="L45" s="192" t="s">
        <v>52</v>
      </c>
    </row>
    <row r="46" spans="1:12" ht="12" thickBot="1">
      <c r="A46" s="202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</row>
    <row r="47" spans="1:12" ht="11.25">
      <c r="A47" s="59"/>
      <c r="B47" s="61" t="s">
        <v>55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 spans="1:12" ht="11.25">
      <c r="A48" s="59" t="s">
        <v>122</v>
      </c>
      <c r="B48" s="51" t="s">
        <v>123</v>
      </c>
      <c r="C48" s="55">
        <v>2149955</v>
      </c>
      <c r="D48" s="55">
        <v>0</v>
      </c>
      <c r="E48" s="55">
        <v>122948</v>
      </c>
      <c r="F48" s="55">
        <v>14270</v>
      </c>
      <c r="G48" s="55">
        <v>0</v>
      </c>
      <c r="H48" s="55">
        <v>0</v>
      </c>
      <c r="I48" s="55">
        <v>18918</v>
      </c>
      <c r="J48" s="55">
        <v>30105</v>
      </c>
      <c r="K48" s="55">
        <v>0</v>
      </c>
      <c r="L48" s="55">
        <v>2336196</v>
      </c>
    </row>
    <row r="49" spans="1:12" ht="11.25">
      <c r="A49" s="59" t="s">
        <v>124</v>
      </c>
      <c r="B49" s="51" t="s">
        <v>125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</row>
    <row r="50" spans="1:12" ht="11.25">
      <c r="A50" s="59" t="s">
        <v>126</v>
      </c>
      <c r="B50" s="51" t="s">
        <v>127</v>
      </c>
      <c r="C50" s="55">
        <v>5875123</v>
      </c>
      <c r="D50" s="55">
        <v>1662938</v>
      </c>
      <c r="E50" s="55">
        <v>15474660</v>
      </c>
      <c r="F50" s="55">
        <v>5738553</v>
      </c>
      <c r="G50" s="55">
        <v>126637</v>
      </c>
      <c r="H50" s="55">
        <v>11365635</v>
      </c>
      <c r="I50" s="55">
        <v>15372673</v>
      </c>
      <c r="J50" s="55">
        <v>10713699</v>
      </c>
      <c r="K50" s="55">
        <v>0</v>
      </c>
      <c r="L50" s="55">
        <v>66706620.232850395</v>
      </c>
    </row>
    <row r="51" spans="1:12" ht="11.25">
      <c r="A51" s="59" t="s">
        <v>128</v>
      </c>
      <c r="B51" s="51" t="s">
        <v>129</v>
      </c>
      <c r="C51" s="55">
        <v>13266926</v>
      </c>
      <c r="D51" s="55">
        <v>51908</v>
      </c>
      <c r="E51" s="55">
        <v>132284</v>
      </c>
      <c r="F51" s="55">
        <v>1440160</v>
      </c>
      <c r="G51" s="55">
        <v>230492</v>
      </c>
      <c r="H51" s="55">
        <v>534091</v>
      </c>
      <c r="I51" s="55">
        <v>4144929</v>
      </c>
      <c r="J51" s="55">
        <v>381331</v>
      </c>
      <c r="K51" s="55">
        <v>0</v>
      </c>
      <c r="L51" s="55">
        <v>20236045.13023293</v>
      </c>
    </row>
    <row r="52" spans="1:12" ht="11.25">
      <c r="A52" s="59" t="s">
        <v>130</v>
      </c>
      <c r="B52" s="51" t="s">
        <v>131</v>
      </c>
      <c r="C52" s="55">
        <v>393162</v>
      </c>
      <c r="D52" s="55">
        <v>41820</v>
      </c>
      <c r="E52" s="55">
        <v>487275</v>
      </c>
      <c r="F52" s="55">
        <v>266259</v>
      </c>
      <c r="G52" s="55">
        <v>17124</v>
      </c>
      <c r="H52" s="55">
        <v>232241</v>
      </c>
      <c r="I52" s="55">
        <v>614601</v>
      </c>
      <c r="J52" s="55">
        <v>418042</v>
      </c>
      <c r="K52" s="55">
        <v>0</v>
      </c>
      <c r="L52" s="55">
        <v>2498895.3389898343</v>
      </c>
    </row>
    <row r="53" spans="1:12" ht="11.25">
      <c r="A53" s="59" t="s">
        <v>132</v>
      </c>
      <c r="B53" s="51" t="s">
        <v>133</v>
      </c>
      <c r="C53" s="55">
        <v>2152972</v>
      </c>
      <c r="D53" s="55">
        <v>748374</v>
      </c>
      <c r="E53" s="55">
        <v>5313556</v>
      </c>
      <c r="F53" s="55">
        <v>444701</v>
      </c>
      <c r="G53" s="55">
        <v>68796</v>
      </c>
      <c r="H53" s="55">
        <v>929502</v>
      </c>
      <c r="I53" s="55">
        <v>2159707</v>
      </c>
      <c r="J53" s="55">
        <v>2120723</v>
      </c>
      <c r="K53" s="55">
        <v>0</v>
      </c>
      <c r="L53" s="55">
        <v>13942690.297526615</v>
      </c>
    </row>
    <row r="54" spans="1:12" ht="11.25">
      <c r="A54" s="59" t="s">
        <v>134</v>
      </c>
      <c r="B54" s="51" t="s">
        <v>135</v>
      </c>
      <c r="C54" s="55">
        <v>1980550</v>
      </c>
      <c r="D54" s="55">
        <v>331940</v>
      </c>
      <c r="E54" s="55">
        <v>2523802</v>
      </c>
      <c r="F54" s="55">
        <v>935641</v>
      </c>
      <c r="G54" s="55">
        <v>81736</v>
      </c>
      <c r="H54" s="55">
        <v>1548422</v>
      </c>
      <c r="I54" s="55">
        <v>3127974</v>
      </c>
      <c r="J54" s="55">
        <v>1270562</v>
      </c>
      <c r="K54" s="55">
        <v>0</v>
      </c>
      <c r="L54" s="55">
        <v>11845802.966301128</v>
      </c>
    </row>
    <row r="55" spans="1:12" ht="11.25">
      <c r="A55" s="59" t="s">
        <v>136</v>
      </c>
      <c r="B55" s="51" t="s">
        <v>77</v>
      </c>
      <c r="C55" s="55">
        <v>0</v>
      </c>
      <c r="D55" s="55">
        <v>0</v>
      </c>
      <c r="E55" s="55">
        <v>0</v>
      </c>
      <c r="F55" s="55">
        <v>13795</v>
      </c>
      <c r="G55" s="55">
        <v>0</v>
      </c>
      <c r="H55" s="55">
        <v>0</v>
      </c>
      <c r="I55" s="55">
        <v>10656</v>
      </c>
      <c r="J55" s="55">
        <v>0</v>
      </c>
      <c r="K55" s="55">
        <v>0</v>
      </c>
      <c r="L55" s="55">
        <v>24451</v>
      </c>
    </row>
    <row r="56" spans="1:12" ht="11.25">
      <c r="A56" s="59" t="s">
        <v>137</v>
      </c>
      <c r="B56" s="51" t="s">
        <v>138</v>
      </c>
      <c r="C56" s="55">
        <v>14200</v>
      </c>
      <c r="D56" s="55">
        <v>955090</v>
      </c>
      <c r="E56" s="55">
        <v>248897</v>
      </c>
      <c r="F56" s="55">
        <v>2251431</v>
      </c>
      <c r="G56" s="55">
        <v>268</v>
      </c>
      <c r="H56" s="55">
        <v>25424</v>
      </c>
      <c r="I56" s="55">
        <v>9627711</v>
      </c>
      <c r="J56" s="55">
        <v>1558216</v>
      </c>
      <c r="K56" s="55">
        <v>0</v>
      </c>
      <c r="L56" s="55">
        <v>14681237</v>
      </c>
    </row>
    <row r="57" spans="1:12" ht="11.25">
      <c r="A57" s="59" t="s">
        <v>139</v>
      </c>
      <c r="B57" s="51" t="s">
        <v>140</v>
      </c>
      <c r="C57" s="55">
        <v>297727</v>
      </c>
      <c r="D57" s="55">
        <v>218592</v>
      </c>
      <c r="E57" s="55">
        <v>4251876</v>
      </c>
      <c r="F57" s="55">
        <v>1558036</v>
      </c>
      <c r="G57" s="55">
        <v>7124</v>
      </c>
      <c r="H57" s="55">
        <v>74765</v>
      </c>
      <c r="I57" s="55">
        <v>4006221</v>
      </c>
      <c r="J57" s="55">
        <v>132467</v>
      </c>
      <c r="K57" s="55">
        <v>0</v>
      </c>
      <c r="L57" s="55">
        <v>10582654.985111663</v>
      </c>
    </row>
    <row r="58" spans="1:12" ht="11.25">
      <c r="A58" s="59" t="s">
        <v>141</v>
      </c>
      <c r="B58" s="51" t="s">
        <v>142</v>
      </c>
      <c r="C58" s="55">
        <v>665251</v>
      </c>
      <c r="D58" s="55">
        <v>56557</v>
      </c>
      <c r="E58" s="55">
        <v>485161</v>
      </c>
      <c r="F58" s="55">
        <v>128022</v>
      </c>
      <c r="G58" s="55">
        <v>15351</v>
      </c>
      <c r="H58" s="55">
        <v>314538</v>
      </c>
      <c r="I58" s="55">
        <v>427880</v>
      </c>
      <c r="J58" s="55">
        <v>431147</v>
      </c>
      <c r="K58" s="55">
        <v>0</v>
      </c>
      <c r="L58" s="55">
        <v>2528879.851756984</v>
      </c>
    </row>
    <row r="59" spans="1:12" ht="11.25">
      <c r="A59" s="59" t="s">
        <v>143</v>
      </c>
      <c r="B59" s="51" t="s">
        <v>144</v>
      </c>
      <c r="C59" s="55">
        <v>711915</v>
      </c>
      <c r="D59" s="55">
        <v>187076</v>
      </c>
      <c r="E59" s="55">
        <v>1866336</v>
      </c>
      <c r="F59" s="55">
        <v>726098</v>
      </c>
      <c r="G59" s="55">
        <v>59973</v>
      </c>
      <c r="H59" s="55">
        <v>950290</v>
      </c>
      <c r="I59" s="55">
        <v>2403551</v>
      </c>
      <c r="J59" s="55">
        <v>3547828</v>
      </c>
      <c r="K59" s="55">
        <v>0</v>
      </c>
      <c r="L59" s="55">
        <v>10706348.733690867</v>
      </c>
    </row>
    <row r="60" spans="1:12" ht="11.25">
      <c r="A60" s="59" t="s">
        <v>145</v>
      </c>
      <c r="B60" s="51" t="s">
        <v>146</v>
      </c>
      <c r="C60" s="55">
        <v>0</v>
      </c>
      <c r="D60" s="55">
        <v>79495</v>
      </c>
      <c r="E60" s="55">
        <v>472505</v>
      </c>
      <c r="F60" s="55">
        <v>449609</v>
      </c>
      <c r="G60" s="55">
        <v>4100</v>
      </c>
      <c r="H60" s="55">
        <v>121380</v>
      </c>
      <c r="I60" s="55">
        <v>418167</v>
      </c>
      <c r="J60" s="55">
        <v>331304</v>
      </c>
      <c r="K60" s="55">
        <v>0</v>
      </c>
      <c r="L60" s="55">
        <v>1876560</v>
      </c>
    </row>
    <row r="61" spans="1:12" ht="12" thickBot="1">
      <c r="A61" s="59" t="s">
        <v>147</v>
      </c>
      <c r="B61" s="51" t="s">
        <v>148</v>
      </c>
      <c r="C61" s="55">
        <v>386362</v>
      </c>
      <c r="D61" s="55">
        <v>23845</v>
      </c>
      <c r="E61" s="55">
        <v>706449</v>
      </c>
      <c r="F61" s="55">
        <v>137817</v>
      </c>
      <c r="G61" s="55">
        <v>1891</v>
      </c>
      <c r="H61" s="55">
        <v>834055</v>
      </c>
      <c r="I61" s="55">
        <v>317926</v>
      </c>
      <c r="J61" s="55">
        <v>83512</v>
      </c>
      <c r="K61" s="55">
        <v>0</v>
      </c>
      <c r="L61" s="55">
        <v>2491857</v>
      </c>
    </row>
    <row r="62" spans="1:12" ht="12" thickBot="1">
      <c r="A62" s="58" t="s">
        <v>149</v>
      </c>
      <c r="B62" s="56" t="s">
        <v>150</v>
      </c>
      <c r="C62" s="57">
        <v>27894143</v>
      </c>
      <c r="D62" s="57">
        <v>4357635</v>
      </c>
      <c r="E62" s="57">
        <v>32085749</v>
      </c>
      <c r="F62" s="57">
        <v>14104392</v>
      </c>
      <c r="G62" s="57">
        <v>613492</v>
      </c>
      <c r="H62" s="57">
        <v>16930343</v>
      </c>
      <c r="I62" s="57">
        <v>42650914</v>
      </c>
      <c r="J62" s="57">
        <v>21018936</v>
      </c>
      <c r="K62" s="57">
        <v>0</v>
      </c>
      <c r="L62" s="57">
        <v>160458238.53646043</v>
      </c>
    </row>
    <row r="63" spans="1:12" ht="11.25">
      <c r="A63" s="59" t="s">
        <v>151</v>
      </c>
      <c r="B63" s="51" t="s">
        <v>152</v>
      </c>
      <c r="C63" s="55">
        <v>1008219</v>
      </c>
      <c r="D63" s="55">
        <v>0</v>
      </c>
      <c r="E63" s="55">
        <v>11008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1019227</v>
      </c>
    </row>
    <row r="64" spans="1:12" ht="11.25">
      <c r="A64" s="59" t="s">
        <v>153</v>
      </c>
      <c r="B64" s="51" t="s">
        <v>138</v>
      </c>
      <c r="C64" s="55">
        <v>0</v>
      </c>
      <c r="D64" s="55">
        <v>0</v>
      </c>
      <c r="E64" s="55">
        <v>3812734</v>
      </c>
      <c r="F64" s="55">
        <v>0</v>
      </c>
      <c r="G64" s="55">
        <v>385000</v>
      </c>
      <c r="H64" s="55">
        <v>0</v>
      </c>
      <c r="I64" s="55">
        <v>0</v>
      </c>
      <c r="J64" s="55">
        <v>0</v>
      </c>
      <c r="K64" s="55">
        <v>0</v>
      </c>
      <c r="L64" s="55">
        <v>4197734</v>
      </c>
    </row>
    <row r="65" spans="1:12" ht="11.25">
      <c r="A65" s="59" t="s">
        <v>154</v>
      </c>
      <c r="B65" s="51" t="s">
        <v>155</v>
      </c>
      <c r="C65" s="55">
        <v>168927</v>
      </c>
      <c r="D65" s="55">
        <v>0</v>
      </c>
      <c r="E65" s="55">
        <v>57316</v>
      </c>
      <c r="F65" s="55">
        <v>0</v>
      </c>
      <c r="G65" s="55">
        <v>32738</v>
      </c>
      <c r="H65" s="55">
        <v>0</v>
      </c>
      <c r="I65" s="55">
        <v>0</v>
      </c>
      <c r="J65" s="55">
        <v>1567397</v>
      </c>
      <c r="K65" s="55">
        <v>0</v>
      </c>
      <c r="L65" s="55">
        <v>1826378</v>
      </c>
    </row>
    <row r="66" spans="1:12" ht="12" thickBot="1">
      <c r="A66" s="59" t="s">
        <v>156</v>
      </c>
      <c r="B66" s="51" t="s">
        <v>157</v>
      </c>
      <c r="C66" s="55">
        <v>0</v>
      </c>
      <c r="D66" s="55">
        <v>250168</v>
      </c>
      <c r="E66" s="55">
        <v>2279534</v>
      </c>
      <c r="F66" s="55">
        <v>3345300</v>
      </c>
      <c r="G66" s="55">
        <v>251893</v>
      </c>
      <c r="H66" s="55">
        <v>1368044</v>
      </c>
      <c r="I66" s="55">
        <v>4519934</v>
      </c>
      <c r="J66" s="55">
        <v>0</v>
      </c>
      <c r="K66" s="55">
        <v>0</v>
      </c>
      <c r="L66" s="55">
        <v>12014873</v>
      </c>
    </row>
    <row r="67" spans="1:12" ht="12" thickBot="1">
      <c r="A67" s="58" t="s">
        <v>158</v>
      </c>
      <c r="B67" s="56" t="s">
        <v>159</v>
      </c>
      <c r="C67" s="57">
        <v>1177146</v>
      </c>
      <c r="D67" s="57">
        <v>250168</v>
      </c>
      <c r="E67" s="57">
        <v>6160592</v>
      </c>
      <c r="F67" s="57">
        <v>3345300</v>
      </c>
      <c r="G67" s="57">
        <v>669631</v>
      </c>
      <c r="H67" s="57">
        <v>1368044</v>
      </c>
      <c r="I67" s="57">
        <v>4519934</v>
      </c>
      <c r="J67" s="57">
        <v>1567397</v>
      </c>
      <c r="K67" s="57">
        <v>0</v>
      </c>
      <c r="L67" s="57">
        <v>19058212</v>
      </c>
    </row>
    <row r="68" spans="1:12" ht="11.25">
      <c r="A68" s="59" t="s">
        <v>160</v>
      </c>
      <c r="B68" s="51" t="s">
        <v>161</v>
      </c>
      <c r="C68" s="55"/>
      <c r="D68" s="55"/>
      <c r="E68" s="55"/>
      <c r="F68" s="55"/>
      <c r="G68" s="55"/>
      <c r="H68" s="55"/>
      <c r="I68" s="55"/>
      <c r="J68" s="55"/>
      <c r="K68" s="55"/>
      <c r="L68" s="55">
        <v>0</v>
      </c>
    </row>
    <row r="69" spans="1:12" ht="11.25">
      <c r="A69" s="59" t="s">
        <v>162</v>
      </c>
      <c r="B69" s="51" t="s">
        <v>163</v>
      </c>
      <c r="C69" s="55">
        <v>619962</v>
      </c>
      <c r="D69" s="55">
        <v>1709927</v>
      </c>
      <c r="E69" s="55">
        <v>10327550</v>
      </c>
      <c r="F69" s="55">
        <v>938769</v>
      </c>
      <c r="G69" s="55">
        <v>1183812</v>
      </c>
      <c r="H69" s="55">
        <v>6209990</v>
      </c>
      <c r="I69" s="55">
        <v>11032244</v>
      </c>
      <c r="J69" s="55">
        <v>6816360</v>
      </c>
      <c r="K69" s="55">
        <v>93866</v>
      </c>
      <c r="L69" s="55">
        <v>39127132.98367085</v>
      </c>
    </row>
    <row r="70" spans="1:12" ht="11.25">
      <c r="A70" s="59" t="s">
        <v>164</v>
      </c>
      <c r="B70" s="51" t="s">
        <v>165</v>
      </c>
      <c r="C70" s="55">
        <v>31618</v>
      </c>
      <c r="D70" s="55">
        <v>78895</v>
      </c>
      <c r="E70" s="55">
        <v>526705</v>
      </c>
      <c r="F70" s="55">
        <v>47877</v>
      </c>
      <c r="G70" s="55">
        <v>60374</v>
      </c>
      <c r="H70" s="55">
        <v>310031</v>
      </c>
      <c r="I70" s="55">
        <v>562644</v>
      </c>
      <c r="J70" s="55">
        <v>443602</v>
      </c>
      <c r="K70" s="55">
        <v>4787</v>
      </c>
      <c r="L70" s="55">
        <v>2066727.309773473</v>
      </c>
    </row>
    <row r="71" spans="1:12" ht="11.25">
      <c r="A71" s="59" t="s">
        <v>166</v>
      </c>
      <c r="B71" s="51" t="s">
        <v>167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849420</v>
      </c>
      <c r="I71" s="55">
        <v>0</v>
      </c>
      <c r="J71" s="55">
        <v>692800</v>
      </c>
      <c r="K71" s="55">
        <v>0</v>
      </c>
      <c r="L71" s="55">
        <v>1542220</v>
      </c>
    </row>
    <row r="72" spans="1:12" ht="11.25">
      <c r="A72" s="59" t="s">
        <v>168</v>
      </c>
      <c r="B72" s="51" t="s">
        <v>169</v>
      </c>
      <c r="C72" s="55">
        <v>0</v>
      </c>
      <c r="D72" s="55">
        <v>0</v>
      </c>
      <c r="E72" s="55">
        <v>0</v>
      </c>
      <c r="F72" s="55">
        <v>2673247</v>
      </c>
      <c r="G72" s="55">
        <v>0</v>
      </c>
      <c r="H72" s="55">
        <v>0</v>
      </c>
      <c r="I72" s="55">
        <v>0</v>
      </c>
      <c r="J72" s="55">
        <v>191603</v>
      </c>
      <c r="K72" s="55">
        <v>0</v>
      </c>
      <c r="L72" s="55">
        <v>2864850</v>
      </c>
    </row>
    <row r="73" spans="1:12" ht="11.25">
      <c r="A73" s="59" t="s">
        <v>170</v>
      </c>
      <c r="B73" s="51" t="s">
        <v>171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</row>
    <row r="74" spans="1:12" ht="11.25">
      <c r="A74" s="59" t="s">
        <v>172</v>
      </c>
      <c r="B74" s="51" t="s">
        <v>173</v>
      </c>
      <c r="C74" s="55">
        <v>9676753</v>
      </c>
      <c r="D74" s="55">
        <v>64490</v>
      </c>
      <c r="E74" s="55">
        <v>9167270</v>
      </c>
      <c r="F74" s="55">
        <v>83517</v>
      </c>
      <c r="G74" s="55">
        <v>-798326</v>
      </c>
      <c r="H74" s="55">
        <v>7606614</v>
      </c>
      <c r="I74" s="55">
        <v>451599</v>
      </c>
      <c r="J74" s="55">
        <v>6826</v>
      </c>
      <c r="K74" s="55">
        <v>1968</v>
      </c>
      <c r="L74" s="55">
        <v>26535896.936524455</v>
      </c>
    </row>
    <row r="75" spans="1:12" ht="11.25">
      <c r="A75" s="59" t="s">
        <v>174</v>
      </c>
      <c r="B75" s="52" t="s">
        <v>175</v>
      </c>
      <c r="C75" s="55">
        <v>5344340</v>
      </c>
      <c r="D75" s="55">
        <v>-64551</v>
      </c>
      <c r="E75" s="55">
        <v>-2049775</v>
      </c>
      <c r="F75" s="55">
        <v>5031653</v>
      </c>
      <c r="G75" s="55">
        <v>142141</v>
      </c>
      <c r="H75" s="55">
        <v>3674714</v>
      </c>
      <c r="I75" s="55">
        <v>7166239</v>
      </c>
      <c r="J75" s="55">
        <v>4072592</v>
      </c>
      <c r="K75" s="55">
        <v>-802</v>
      </c>
      <c r="L75" s="55">
        <v>23218139.435924117</v>
      </c>
    </row>
    <row r="76" spans="1:12" ht="12" thickBot="1">
      <c r="A76" s="59" t="s">
        <v>176</v>
      </c>
      <c r="B76" s="52" t="s">
        <v>177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</row>
    <row r="77" spans="1:12" ht="12" thickBot="1">
      <c r="A77" s="58" t="s">
        <v>178</v>
      </c>
      <c r="B77" s="56" t="s">
        <v>179</v>
      </c>
      <c r="C77" s="57">
        <v>15672673</v>
      </c>
      <c r="D77" s="57">
        <v>1788761</v>
      </c>
      <c r="E77" s="57">
        <v>17971750</v>
      </c>
      <c r="F77" s="57">
        <v>8775063</v>
      </c>
      <c r="G77" s="57">
        <v>588001</v>
      </c>
      <c r="H77" s="57">
        <v>18650769</v>
      </c>
      <c r="I77" s="57">
        <v>19212726</v>
      </c>
      <c r="J77" s="57">
        <v>12223783</v>
      </c>
      <c r="K77" s="57">
        <v>99819</v>
      </c>
      <c r="L77" s="57">
        <v>95354966.6658929</v>
      </c>
    </row>
    <row r="78" spans="1:12" ht="12" thickBot="1">
      <c r="A78" s="58" t="s">
        <v>180</v>
      </c>
      <c r="B78" s="56" t="s">
        <v>181</v>
      </c>
      <c r="C78" s="57">
        <v>44743962</v>
      </c>
      <c r="D78" s="57">
        <v>6396564</v>
      </c>
      <c r="E78" s="57">
        <v>56218091</v>
      </c>
      <c r="F78" s="57">
        <v>26224755</v>
      </c>
      <c r="G78" s="57">
        <v>1871124</v>
      </c>
      <c r="H78" s="57">
        <v>36949156</v>
      </c>
      <c r="I78" s="57">
        <v>66383574</v>
      </c>
      <c r="J78" s="57">
        <v>34810116</v>
      </c>
      <c r="K78" s="57">
        <v>99819</v>
      </c>
      <c r="L78" s="57">
        <v>274871417.20235336</v>
      </c>
    </row>
    <row r="79" spans="1:12" ht="11.25">
      <c r="A79" s="61"/>
      <c r="B79" s="199" t="s">
        <v>419</v>
      </c>
      <c r="C79" s="199"/>
      <c r="D79" s="199"/>
      <c r="E79" s="199"/>
      <c r="F79" s="199"/>
      <c r="G79" s="199"/>
      <c r="H79" s="199"/>
      <c r="I79" s="199"/>
      <c r="J79" s="199"/>
      <c r="K79" s="199"/>
      <c r="L79" s="199"/>
    </row>
    <row r="80" spans="2:12" ht="13.5" customHeight="1"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</row>
    <row r="81" spans="2:12" ht="11.25"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</row>
    <row r="82" spans="2:3" ht="11.25">
      <c r="B82" s="144"/>
      <c r="C82" s="145"/>
    </row>
    <row r="83" spans="2:3" ht="11.25">
      <c r="B83" s="144"/>
      <c r="C83" s="144"/>
    </row>
    <row r="84" spans="2:3" ht="11.25">
      <c r="B84" s="144"/>
      <c r="C84" s="143"/>
    </row>
  </sheetData>
  <mergeCells count="36">
    <mergeCell ref="B81:L81"/>
    <mergeCell ref="A5:A6"/>
    <mergeCell ref="B5:B6"/>
    <mergeCell ref="A45:A46"/>
    <mergeCell ref="B45:B46"/>
    <mergeCell ref="B41:L41"/>
    <mergeCell ref="F5:F6"/>
    <mergeCell ref="J5:J6"/>
    <mergeCell ref="H5:H6"/>
    <mergeCell ref="B42:L42"/>
    <mergeCell ref="B79:L79"/>
    <mergeCell ref="B80:L80"/>
    <mergeCell ref="H45:H46"/>
    <mergeCell ref="E45:E46"/>
    <mergeCell ref="F45:F46"/>
    <mergeCell ref="J45:J46"/>
    <mergeCell ref="C45:C46"/>
    <mergeCell ref="K45:K46"/>
    <mergeCell ref="D45:D46"/>
    <mergeCell ref="B1:L1"/>
    <mergeCell ref="B2:L2"/>
    <mergeCell ref="B3:L3"/>
    <mergeCell ref="B37:L37"/>
    <mergeCell ref="C5:C6"/>
    <mergeCell ref="D5:D6"/>
    <mergeCell ref="E5:E6"/>
    <mergeCell ref="G5:G6"/>
    <mergeCell ref="B36:L36"/>
    <mergeCell ref="K5:K6"/>
    <mergeCell ref="L5:L6"/>
    <mergeCell ref="I5:I6"/>
    <mergeCell ref="G45:G46"/>
    <mergeCell ref="L45:L46"/>
    <mergeCell ref="I45:I46"/>
    <mergeCell ref="B38:L38"/>
    <mergeCell ref="B43:L43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82"/>
  <sheetViews>
    <sheetView showGridLines="0" workbookViewId="0" topLeftCell="A1">
      <selection activeCell="B1" sqref="B1:I1"/>
    </sheetView>
  </sheetViews>
  <sheetFormatPr defaultColWidth="12" defaultRowHeight="11.25"/>
  <cols>
    <col min="1" max="1" width="6.16015625" style="51" bestFit="1" customWidth="1"/>
    <col min="2" max="2" width="34.83203125" style="51" bestFit="1" customWidth="1"/>
    <col min="3" max="4" width="10.33203125" style="51" customWidth="1"/>
    <col min="5" max="5" width="10.5" style="51" customWidth="1"/>
    <col min="6" max="6" width="9.5" style="51" customWidth="1"/>
    <col min="7" max="7" width="10.5" style="51" customWidth="1"/>
    <col min="8" max="8" width="10" style="51" customWidth="1"/>
    <col min="9" max="9" width="13.5" style="51" bestFit="1" customWidth="1"/>
    <col min="10" max="16384" width="9" style="52" customWidth="1"/>
  </cols>
  <sheetData>
    <row r="1" spans="2:9" ht="11.25">
      <c r="B1" s="173" t="s">
        <v>374</v>
      </c>
      <c r="C1" s="173"/>
      <c r="D1" s="173"/>
      <c r="E1" s="173"/>
      <c r="F1" s="173"/>
      <c r="G1" s="173"/>
      <c r="H1" s="173"/>
      <c r="I1" s="173"/>
    </row>
    <row r="2" spans="2:9" ht="11.25">
      <c r="B2" s="173" t="s">
        <v>425</v>
      </c>
      <c r="C2" s="173"/>
      <c r="D2" s="173"/>
      <c r="E2" s="173"/>
      <c r="F2" s="173"/>
      <c r="G2" s="173"/>
      <c r="H2" s="173"/>
      <c r="I2" s="173"/>
    </row>
    <row r="3" spans="2:9" ht="11.25">
      <c r="B3" s="173" t="s">
        <v>414</v>
      </c>
      <c r="C3" s="173"/>
      <c r="D3" s="173"/>
      <c r="E3" s="173"/>
      <c r="F3" s="173"/>
      <c r="G3" s="173"/>
      <c r="H3" s="173"/>
      <c r="I3" s="173"/>
    </row>
    <row r="4" ht="12" thickBot="1">
      <c r="A4" s="53"/>
    </row>
    <row r="5" spans="1:9" ht="15.75" customHeight="1">
      <c r="A5" s="201" t="s">
        <v>66</v>
      </c>
      <c r="B5" s="192" t="s">
        <v>67</v>
      </c>
      <c r="C5" s="192" t="s">
        <v>45</v>
      </c>
      <c r="D5" s="192" t="s">
        <v>408</v>
      </c>
      <c r="E5" s="192" t="s">
        <v>182</v>
      </c>
      <c r="F5" s="192" t="s">
        <v>47</v>
      </c>
      <c r="G5" s="192" t="s">
        <v>410</v>
      </c>
      <c r="H5" s="192" t="s">
        <v>49</v>
      </c>
      <c r="I5" s="192" t="s">
        <v>52</v>
      </c>
    </row>
    <row r="6" spans="1:9" ht="12" thickBot="1">
      <c r="A6" s="202"/>
      <c r="B6" s="193"/>
      <c r="C6" s="193"/>
      <c r="D6" s="193"/>
      <c r="E6" s="193"/>
      <c r="F6" s="193"/>
      <c r="G6" s="193"/>
      <c r="H6" s="193"/>
      <c r="I6" s="193"/>
    </row>
    <row r="7" spans="1:9" ht="11.25">
      <c r="A7" s="125"/>
      <c r="B7" s="61" t="s">
        <v>54</v>
      </c>
      <c r="C7" s="52"/>
      <c r="D7" s="52"/>
      <c r="E7" s="52"/>
      <c r="F7" s="52"/>
      <c r="G7" s="52"/>
      <c r="H7" s="52"/>
      <c r="I7" s="52"/>
    </row>
    <row r="8" spans="1:9" ht="11.25">
      <c r="A8" s="59" t="s">
        <v>68</v>
      </c>
      <c r="B8" s="52" t="s">
        <v>69</v>
      </c>
      <c r="C8" s="60">
        <v>416838</v>
      </c>
      <c r="D8" s="60">
        <v>395004</v>
      </c>
      <c r="E8" s="60">
        <v>43453</v>
      </c>
      <c r="F8" s="60">
        <v>14522</v>
      </c>
      <c r="G8" s="60">
        <v>70341</v>
      </c>
      <c r="H8" s="60">
        <v>8883</v>
      </c>
      <c r="I8" s="60">
        <v>949041</v>
      </c>
    </row>
    <row r="9" spans="1:9" ht="11.25">
      <c r="A9" s="59" t="s">
        <v>70</v>
      </c>
      <c r="B9" s="52" t="s">
        <v>71</v>
      </c>
      <c r="C9" s="60">
        <v>0</v>
      </c>
      <c r="D9" s="60">
        <v>109650</v>
      </c>
      <c r="E9" s="60">
        <v>774964</v>
      </c>
      <c r="F9" s="60">
        <v>234458</v>
      </c>
      <c r="G9" s="60">
        <v>2321745</v>
      </c>
      <c r="H9" s="60">
        <v>0</v>
      </c>
      <c r="I9" s="60">
        <v>3440817</v>
      </c>
    </row>
    <row r="10" spans="1:9" ht="11.25">
      <c r="A10" s="59" t="s">
        <v>72</v>
      </c>
      <c r="B10" s="52" t="s">
        <v>73</v>
      </c>
      <c r="C10" s="60">
        <v>0</v>
      </c>
      <c r="D10" s="60">
        <v>12548</v>
      </c>
      <c r="E10" s="60">
        <v>16277</v>
      </c>
      <c r="F10" s="60">
        <v>197</v>
      </c>
      <c r="G10" s="60">
        <v>2443</v>
      </c>
      <c r="H10" s="60">
        <v>0</v>
      </c>
      <c r="I10" s="60">
        <v>31465</v>
      </c>
    </row>
    <row r="11" spans="1:9" ht="11.25">
      <c r="A11" s="59" t="s">
        <v>74</v>
      </c>
      <c r="B11" s="52" t="s">
        <v>183</v>
      </c>
      <c r="C11" s="60">
        <v>9515</v>
      </c>
      <c r="D11" s="60">
        <v>0</v>
      </c>
      <c r="E11" s="60">
        <v>167235</v>
      </c>
      <c r="F11" s="60">
        <v>0</v>
      </c>
      <c r="G11" s="60">
        <v>211225</v>
      </c>
      <c r="H11" s="60">
        <v>50614</v>
      </c>
      <c r="I11" s="60">
        <v>438589</v>
      </c>
    </row>
    <row r="12" spans="1:9" ht="11.25">
      <c r="A12" s="59" t="s">
        <v>76</v>
      </c>
      <c r="B12" s="52" t="s">
        <v>77</v>
      </c>
      <c r="C12" s="60">
        <v>0</v>
      </c>
      <c r="D12" s="60">
        <v>108664</v>
      </c>
      <c r="E12" s="60">
        <v>4924</v>
      </c>
      <c r="F12" s="60">
        <v>163</v>
      </c>
      <c r="G12" s="60">
        <v>24445</v>
      </c>
      <c r="H12" s="60">
        <v>753</v>
      </c>
      <c r="I12" s="60">
        <v>138949</v>
      </c>
    </row>
    <row r="13" spans="1:9" ht="11.25">
      <c r="A13" s="59" t="s">
        <v>78</v>
      </c>
      <c r="B13" s="52" t="s">
        <v>79</v>
      </c>
      <c r="C13" s="60">
        <v>11939</v>
      </c>
      <c r="D13" s="60">
        <v>43438</v>
      </c>
      <c r="E13" s="60">
        <v>0</v>
      </c>
      <c r="F13" s="60">
        <v>0</v>
      </c>
      <c r="G13" s="60">
        <v>28842</v>
      </c>
      <c r="H13" s="60">
        <v>0</v>
      </c>
      <c r="I13" s="60">
        <v>84219</v>
      </c>
    </row>
    <row r="14" spans="1:9" ht="11.25">
      <c r="A14" s="59" t="s">
        <v>80</v>
      </c>
      <c r="B14" s="52" t="s">
        <v>81</v>
      </c>
      <c r="C14" s="60">
        <v>654</v>
      </c>
      <c r="D14" s="60">
        <v>52031</v>
      </c>
      <c r="E14" s="60">
        <v>599348</v>
      </c>
      <c r="F14" s="60">
        <v>48055</v>
      </c>
      <c r="G14" s="60">
        <v>26939</v>
      </c>
      <c r="H14" s="60">
        <v>26250</v>
      </c>
      <c r="I14" s="60">
        <v>753277</v>
      </c>
    </row>
    <row r="15" spans="1:9" ht="11.25">
      <c r="A15" s="59" t="s">
        <v>82</v>
      </c>
      <c r="B15" s="52" t="s">
        <v>83</v>
      </c>
      <c r="C15" s="60">
        <v>166785</v>
      </c>
      <c r="D15" s="60">
        <v>858175</v>
      </c>
      <c r="E15" s="60">
        <v>199670</v>
      </c>
      <c r="F15" s="60">
        <v>269147</v>
      </c>
      <c r="G15" s="60">
        <v>399755</v>
      </c>
      <c r="H15" s="60">
        <v>116429</v>
      </c>
      <c r="I15" s="60">
        <v>2009961</v>
      </c>
    </row>
    <row r="16" spans="1:9" ht="11.25">
      <c r="A16" s="59" t="s">
        <v>84</v>
      </c>
      <c r="B16" s="52" t="s">
        <v>85</v>
      </c>
      <c r="C16" s="60">
        <v>24772</v>
      </c>
      <c r="D16" s="60">
        <v>180174</v>
      </c>
      <c r="E16" s="60">
        <v>25678</v>
      </c>
      <c r="F16" s="60">
        <v>77626</v>
      </c>
      <c r="G16" s="60">
        <v>38036</v>
      </c>
      <c r="H16" s="60">
        <v>3181</v>
      </c>
      <c r="I16" s="60">
        <v>349467</v>
      </c>
    </row>
    <row r="17" spans="1:9" ht="12" thickBot="1">
      <c r="A17" s="59" t="s">
        <v>86</v>
      </c>
      <c r="B17" s="52" t="s">
        <v>87</v>
      </c>
      <c r="C17" s="60">
        <v>2865</v>
      </c>
      <c r="D17" s="60">
        <v>134474</v>
      </c>
      <c r="E17" s="60">
        <v>24960</v>
      </c>
      <c r="F17" s="60">
        <v>243</v>
      </c>
      <c r="G17" s="60">
        <v>49364</v>
      </c>
      <c r="H17" s="60">
        <v>10853</v>
      </c>
      <c r="I17" s="60">
        <v>222759</v>
      </c>
    </row>
    <row r="18" spans="1:9" ht="12" thickBot="1">
      <c r="A18" s="58" t="s">
        <v>88</v>
      </c>
      <c r="B18" s="56" t="s">
        <v>89</v>
      </c>
      <c r="C18" s="57">
        <v>633368</v>
      </c>
      <c r="D18" s="57">
        <v>1894158</v>
      </c>
      <c r="E18" s="57">
        <v>1856509</v>
      </c>
      <c r="F18" s="57">
        <v>644411</v>
      </c>
      <c r="G18" s="57">
        <v>3173135</v>
      </c>
      <c r="H18" s="57">
        <v>216963</v>
      </c>
      <c r="I18" s="57">
        <v>8418544</v>
      </c>
    </row>
    <row r="19" spans="1:9" ht="11.25">
      <c r="A19" s="59" t="s">
        <v>90</v>
      </c>
      <c r="B19" s="52" t="s">
        <v>91</v>
      </c>
      <c r="C19" s="60">
        <v>0</v>
      </c>
      <c r="D19" s="60">
        <v>0</v>
      </c>
      <c r="E19" s="60">
        <v>0</v>
      </c>
      <c r="F19" s="60">
        <v>0</v>
      </c>
      <c r="G19" s="60">
        <v>190113</v>
      </c>
      <c r="H19" s="60">
        <v>0</v>
      </c>
      <c r="I19" s="60">
        <v>190113</v>
      </c>
    </row>
    <row r="20" spans="1:9" ht="11.25">
      <c r="A20" s="59" t="s">
        <v>92</v>
      </c>
      <c r="B20" s="52" t="s">
        <v>93</v>
      </c>
      <c r="C20" s="60">
        <v>0</v>
      </c>
      <c r="D20" s="60">
        <v>0</v>
      </c>
      <c r="E20" s="60">
        <v>238134</v>
      </c>
      <c r="F20" s="60">
        <v>0</v>
      </c>
      <c r="G20" s="60">
        <v>2046000</v>
      </c>
      <c r="H20" s="60">
        <v>0</v>
      </c>
      <c r="I20" s="60">
        <v>2284134</v>
      </c>
    </row>
    <row r="21" spans="1:9" ht="11.25">
      <c r="A21" s="59" t="s">
        <v>94</v>
      </c>
      <c r="B21" s="52" t="s">
        <v>184</v>
      </c>
      <c r="C21" s="60">
        <v>0</v>
      </c>
      <c r="D21" s="60">
        <v>127966</v>
      </c>
      <c r="E21" s="60">
        <v>132462</v>
      </c>
      <c r="F21" s="60">
        <v>74382</v>
      </c>
      <c r="G21" s="60">
        <v>1966360</v>
      </c>
      <c r="H21" s="60">
        <v>48854</v>
      </c>
      <c r="I21" s="60">
        <v>2350024</v>
      </c>
    </row>
    <row r="22" spans="1:9" ht="11.25">
      <c r="A22" s="59" t="s">
        <v>96</v>
      </c>
      <c r="B22" s="52" t="s">
        <v>185</v>
      </c>
      <c r="C22" s="60">
        <v>0</v>
      </c>
      <c r="D22" s="60">
        <v>0</v>
      </c>
      <c r="E22" s="60">
        <v>4085947</v>
      </c>
      <c r="F22" s="60">
        <v>0</v>
      </c>
      <c r="G22" s="60">
        <v>127702</v>
      </c>
      <c r="H22" s="60">
        <v>0</v>
      </c>
      <c r="I22" s="60">
        <v>4213649</v>
      </c>
    </row>
    <row r="23" spans="1:9" ht="11.25">
      <c r="A23" s="59" t="s">
        <v>98</v>
      </c>
      <c r="B23" s="52" t="s">
        <v>99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</row>
    <row r="24" spans="1:9" ht="11.25">
      <c r="A24" s="59" t="s">
        <v>100</v>
      </c>
      <c r="B24" s="52" t="s">
        <v>101</v>
      </c>
      <c r="C24" s="60">
        <v>0</v>
      </c>
      <c r="D24" s="60">
        <v>100579</v>
      </c>
      <c r="E24" s="60">
        <v>0</v>
      </c>
      <c r="F24" s="60">
        <v>9593</v>
      </c>
      <c r="G24" s="60">
        <v>710157</v>
      </c>
      <c r="H24" s="60">
        <v>34568</v>
      </c>
      <c r="I24" s="60">
        <v>854897</v>
      </c>
    </row>
    <row r="25" spans="1:9" ht="12" thickBot="1">
      <c r="A25" s="59" t="s">
        <v>102</v>
      </c>
      <c r="B25" s="52" t="s">
        <v>103</v>
      </c>
      <c r="C25" s="60">
        <v>0</v>
      </c>
      <c r="D25" s="60">
        <v>-105409</v>
      </c>
      <c r="E25" s="60">
        <v>-3134203</v>
      </c>
      <c r="F25" s="60">
        <v>-71334</v>
      </c>
      <c r="G25" s="60">
        <v>-2733231</v>
      </c>
      <c r="H25" s="60">
        <v>-78952</v>
      </c>
      <c r="I25" s="60">
        <v>-6123129</v>
      </c>
    </row>
    <row r="26" spans="1:9" ht="12" thickBot="1">
      <c r="A26" s="58" t="s">
        <v>104</v>
      </c>
      <c r="B26" s="56" t="s">
        <v>105</v>
      </c>
      <c r="C26" s="57">
        <v>0</v>
      </c>
      <c r="D26" s="57">
        <v>123136</v>
      </c>
      <c r="E26" s="57">
        <v>1322340</v>
      </c>
      <c r="F26" s="57">
        <v>12641</v>
      </c>
      <c r="G26" s="57">
        <v>2307101</v>
      </c>
      <c r="H26" s="57">
        <v>4470</v>
      </c>
      <c r="I26" s="57">
        <v>3769688</v>
      </c>
    </row>
    <row r="27" spans="1:9" ht="11.25">
      <c r="A27" s="59" t="s">
        <v>106</v>
      </c>
      <c r="B27" s="52" t="s">
        <v>107</v>
      </c>
      <c r="C27" s="60">
        <v>0</v>
      </c>
      <c r="D27" s="60">
        <v>5517</v>
      </c>
      <c r="E27" s="60">
        <v>0</v>
      </c>
      <c r="F27" s="60">
        <v>24934</v>
      </c>
      <c r="G27" s="60">
        <v>0</v>
      </c>
      <c r="H27" s="60">
        <v>0</v>
      </c>
      <c r="I27" s="60">
        <v>30451</v>
      </c>
    </row>
    <row r="28" spans="1:9" ht="11.25">
      <c r="A28" s="59" t="s">
        <v>108</v>
      </c>
      <c r="B28" s="52" t="s">
        <v>109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</row>
    <row r="29" spans="1:9" ht="11.25">
      <c r="A29" s="59" t="s">
        <v>110</v>
      </c>
      <c r="B29" s="52" t="s">
        <v>111</v>
      </c>
      <c r="C29" s="60">
        <v>0</v>
      </c>
      <c r="D29" s="60">
        <v>15054</v>
      </c>
      <c r="E29" s="60">
        <v>0</v>
      </c>
      <c r="F29" s="60">
        <v>0</v>
      </c>
      <c r="G29" s="60">
        <v>4796</v>
      </c>
      <c r="H29" s="60">
        <v>0</v>
      </c>
      <c r="I29" s="60">
        <v>19850</v>
      </c>
    </row>
    <row r="30" spans="1:9" ht="11.25">
      <c r="A30" s="59" t="s">
        <v>112</v>
      </c>
      <c r="B30" s="52" t="s">
        <v>83</v>
      </c>
      <c r="C30" s="60">
        <v>0</v>
      </c>
      <c r="D30" s="60">
        <v>0</v>
      </c>
      <c r="E30" s="60">
        <v>0</v>
      </c>
      <c r="F30" s="60">
        <v>517021</v>
      </c>
      <c r="G30" s="60">
        <v>365882</v>
      </c>
      <c r="H30" s="60">
        <v>0</v>
      </c>
      <c r="I30" s="60">
        <v>882903</v>
      </c>
    </row>
    <row r="31" spans="1:9" ht="11.25">
      <c r="A31" s="59" t="s">
        <v>113</v>
      </c>
      <c r="B31" s="52" t="s">
        <v>114</v>
      </c>
      <c r="C31" s="60">
        <v>265761</v>
      </c>
      <c r="D31" s="60">
        <v>1169254</v>
      </c>
      <c r="E31" s="60">
        <v>1670973</v>
      </c>
      <c r="F31" s="60">
        <v>397602</v>
      </c>
      <c r="G31" s="60">
        <v>2385648</v>
      </c>
      <c r="H31" s="60">
        <v>137003</v>
      </c>
      <c r="I31" s="60">
        <v>6026241</v>
      </c>
    </row>
    <row r="32" spans="1:9" ht="11.25">
      <c r="A32" s="59" t="s">
        <v>115</v>
      </c>
      <c r="B32" s="52" t="s">
        <v>53</v>
      </c>
      <c r="C32" s="60">
        <v>0</v>
      </c>
      <c r="D32" s="60">
        <v>2702</v>
      </c>
      <c r="E32" s="60">
        <v>346042</v>
      </c>
      <c r="F32" s="60">
        <v>49614</v>
      </c>
      <c r="G32" s="60">
        <v>291630</v>
      </c>
      <c r="H32" s="60">
        <v>31627</v>
      </c>
      <c r="I32" s="60">
        <v>721615</v>
      </c>
    </row>
    <row r="33" spans="1:9" ht="12" thickBot="1">
      <c r="A33" s="59" t="s">
        <v>116</v>
      </c>
      <c r="B33" s="52" t="s">
        <v>186</v>
      </c>
      <c r="C33" s="60">
        <v>0</v>
      </c>
      <c r="D33" s="60">
        <v>0</v>
      </c>
      <c r="E33" s="60">
        <v>-71276</v>
      </c>
      <c r="F33" s="60">
        <v>0</v>
      </c>
      <c r="G33" s="60">
        <v>-189363</v>
      </c>
      <c r="H33" s="60">
        <v>0</v>
      </c>
      <c r="I33" s="60">
        <v>-260639</v>
      </c>
    </row>
    <row r="34" spans="1:9" ht="12" thickBot="1">
      <c r="A34" s="58" t="s">
        <v>118</v>
      </c>
      <c r="B34" s="56" t="s">
        <v>119</v>
      </c>
      <c r="C34" s="57">
        <v>265761</v>
      </c>
      <c r="D34" s="57">
        <v>1192527</v>
      </c>
      <c r="E34" s="57">
        <v>1945739</v>
      </c>
      <c r="F34" s="57">
        <v>989171</v>
      </c>
      <c r="G34" s="57">
        <v>2858593</v>
      </c>
      <c r="H34" s="57">
        <v>168630</v>
      </c>
      <c r="I34" s="57">
        <v>7420421</v>
      </c>
    </row>
    <row r="35" spans="1:9" ht="12" thickBot="1">
      <c r="A35" s="58" t="s">
        <v>120</v>
      </c>
      <c r="B35" s="56" t="s">
        <v>121</v>
      </c>
      <c r="C35" s="57">
        <v>899129</v>
      </c>
      <c r="D35" s="57">
        <v>3209821</v>
      </c>
      <c r="E35" s="57">
        <v>5124588</v>
      </c>
      <c r="F35" s="57">
        <v>1646223</v>
      </c>
      <c r="G35" s="57">
        <v>8338829</v>
      </c>
      <c r="H35" s="57">
        <v>390063</v>
      </c>
      <c r="I35" s="57">
        <v>19608653</v>
      </c>
    </row>
    <row r="36" spans="1:9" ht="11.25">
      <c r="A36" s="59"/>
      <c r="B36" s="199" t="s">
        <v>419</v>
      </c>
      <c r="C36" s="199"/>
      <c r="D36" s="199"/>
      <c r="E36" s="199"/>
      <c r="F36" s="199"/>
      <c r="G36" s="199"/>
      <c r="H36" s="199"/>
      <c r="I36" s="199"/>
    </row>
    <row r="37" spans="1:9" ht="11.25">
      <c r="A37" s="59"/>
      <c r="B37" s="200"/>
      <c r="C37" s="200"/>
      <c r="D37" s="200"/>
      <c r="E37" s="200"/>
      <c r="F37" s="200"/>
      <c r="G37" s="200"/>
      <c r="H37" s="200"/>
      <c r="I37" s="200"/>
    </row>
    <row r="38" spans="1:9" ht="11.25">
      <c r="A38" s="59"/>
      <c r="B38" s="200"/>
      <c r="C38" s="200"/>
      <c r="D38" s="200"/>
      <c r="E38" s="200"/>
      <c r="F38" s="200"/>
      <c r="G38" s="200"/>
      <c r="H38" s="200"/>
      <c r="I38" s="200"/>
    </row>
    <row r="39" spans="1:9" ht="11.25">
      <c r="A39" s="59"/>
      <c r="B39" s="200"/>
      <c r="C39" s="200"/>
      <c r="D39" s="200"/>
      <c r="E39" s="200"/>
      <c r="F39" s="200"/>
      <c r="G39" s="200"/>
      <c r="H39" s="200"/>
      <c r="I39" s="200"/>
    </row>
    <row r="40" spans="1:9" ht="11.25">
      <c r="A40" s="59"/>
      <c r="B40" s="123"/>
      <c r="C40" s="123"/>
      <c r="D40" s="123"/>
      <c r="E40" s="123"/>
      <c r="F40" s="123"/>
      <c r="G40" s="123"/>
      <c r="H40" s="123"/>
      <c r="I40" s="123"/>
    </row>
    <row r="41" spans="2:9" ht="11.25">
      <c r="B41" s="204" t="s">
        <v>375</v>
      </c>
      <c r="C41" s="204"/>
      <c r="D41" s="204"/>
      <c r="E41" s="204"/>
      <c r="F41" s="204"/>
      <c r="G41" s="204"/>
      <c r="H41" s="204"/>
      <c r="I41" s="204"/>
    </row>
    <row r="42" spans="2:9" ht="11.25">
      <c r="B42" s="205" t="s">
        <v>425</v>
      </c>
      <c r="C42" s="205"/>
      <c r="D42" s="205"/>
      <c r="E42" s="205"/>
      <c r="F42" s="205"/>
      <c r="G42" s="205"/>
      <c r="H42" s="205"/>
      <c r="I42" s="205"/>
    </row>
    <row r="43" spans="2:9" ht="11.25">
      <c r="B43" s="206" t="s">
        <v>414</v>
      </c>
      <c r="C43" s="206"/>
      <c r="D43" s="206"/>
      <c r="E43" s="206"/>
      <c r="F43" s="206"/>
      <c r="G43" s="206"/>
      <c r="H43" s="206"/>
      <c r="I43" s="206"/>
    </row>
    <row r="44" spans="1:9" ht="12" thickBot="1">
      <c r="A44" s="59"/>
      <c r="B44" s="137"/>
      <c r="C44" s="138"/>
      <c r="D44" s="138"/>
      <c r="E44" s="138"/>
      <c r="F44" s="138"/>
      <c r="G44" s="138"/>
      <c r="H44" s="138"/>
      <c r="I44" s="138"/>
    </row>
    <row r="45" spans="1:9" ht="15.75" customHeight="1">
      <c r="A45" s="201" t="s">
        <v>66</v>
      </c>
      <c r="B45" s="192" t="s">
        <v>67</v>
      </c>
      <c r="C45" s="192" t="s">
        <v>45</v>
      </c>
      <c r="D45" s="192" t="s">
        <v>408</v>
      </c>
      <c r="E45" s="192" t="s">
        <v>182</v>
      </c>
      <c r="F45" s="192" t="s">
        <v>47</v>
      </c>
      <c r="G45" s="192" t="s">
        <v>410</v>
      </c>
      <c r="H45" s="192" t="s">
        <v>49</v>
      </c>
      <c r="I45" s="192" t="s">
        <v>52</v>
      </c>
    </row>
    <row r="46" spans="1:9" ht="12" thickBot="1">
      <c r="A46" s="202"/>
      <c r="B46" s="193"/>
      <c r="C46" s="193"/>
      <c r="D46" s="193"/>
      <c r="E46" s="193"/>
      <c r="F46" s="193"/>
      <c r="G46" s="193"/>
      <c r="H46" s="193"/>
      <c r="I46" s="193"/>
    </row>
    <row r="47" spans="1:9" ht="11.25">
      <c r="A47" s="59"/>
      <c r="B47" s="61" t="s">
        <v>55</v>
      </c>
      <c r="C47" s="60"/>
      <c r="D47" s="60"/>
      <c r="E47" s="60"/>
      <c r="F47" s="60"/>
      <c r="G47" s="60"/>
      <c r="H47" s="60"/>
      <c r="I47" s="60"/>
    </row>
    <row r="48" spans="1:9" ht="11.25">
      <c r="A48" s="59" t="s">
        <v>122</v>
      </c>
      <c r="B48" s="52" t="s">
        <v>123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</row>
    <row r="49" spans="1:9" ht="11.25">
      <c r="A49" s="59" t="s">
        <v>124</v>
      </c>
      <c r="B49" s="52" t="s">
        <v>125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</row>
    <row r="50" spans="1:9" ht="11.25">
      <c r="A50" s="59" t="s">
        <v>126</v>
      </c>
      <c r="B50" s="52" t="s">
        <v>127</v>
      </c>
      <c r="C50" s="60">
        <v>218664</v>
      </c>
      <c r="D50" s="60">
        <v>801531</v>
      </c>
      <c r="E50" s="60">
        <v>967797</v>
      </c>
      <c r="F50" s="60">
        <v>158447</v>
      </c>
      <c r="G50" s="60">
        <v>698837</v>
      </c>
      <c r="H50" s="60">
        <v>130927</v>
      </c>
      <c r="I50" s="60">
        <v>2976203</v>
      </c>
    </row>
    <row r="51" spans="1:9" ht="11.25">
      <c r="A51" s="59" t="s">
        <v>128</v>
      </c>
      <c r="B51" s="52" t="s">
        <v>129</v>
      </c>
      <c r="C51" s="60">
        <v>11821</v>
      </c>
      <c r="D51" s="60">
        <v>328247</v>
      </c>
      <c r="E51" s="60">
        <v>371666</v>
      </c>
      <c r="F51" s="60">
        <v>200140</v>
      </c>
      <c r="G51" s="60">
        <v>1050315</v>
      </c>
      <c r="H51" s="60">
        <v>0</v>
      </c>
      <c r="I51" s="60">
        <v>1962189</v>
      </c>
    </row>
    <row r="52" spans="1:9" ht="11.25">
      <c r="A52" s="59" t="s">
        <v>130</v>
      </c>
      <c r="B52" s="52" t="s">
        <v>131</v>
      </c>
      <c r="C52" s="60">
        <v>5494</v>
      </c>
      <c r="D52" s="60">
        <v>44319</v>
      </c>
      <c r="E52" s="60">
        <v>35940</v>
      </c>
      <c r="F52" s="60">
        <v>9252</v>
      </c>
      <c r="G52" s="60">
        <v>29652</v>
      </c>
      <c r="H52" s="60">
        <v>3314</v>
      </c>
      <c r="I52" s="60">
        <v>127971</v>
      </c>
    </row>
    <row r="53" spans="1:9" ht="11.25">
      <c r="A53" s="59" t="s">
        <v>132</v>
      </c>
      <c r="B53" s="52" t="s">
        <v>133</v>
      </c>
      <c r="C53" s="60">
        <v>1033</v>
      </c>
      <c r="D53" s="60">
        <v>162806</v>
      </c>
      <c r="E53" s="60">
        <v>7693</v>
      </c>
      <c r="F53" s="60">
        <v>0</v>
      </c>
      <c r="G53" s="60">
        <v>109347</v>
      </c>
      <c r="H53" s="60">
        <v>197</v>
      </c>
      <c r="I53" s="60">
        <v>281076</v>
      </c>
    </row>
    <row r="54" spans="1:9" ht="11.25">
      <c r="A54" s="59" t="s">
        <v>134</v>
      </c>
      <c r="B54" s="52" t="s">
        <v>135</v>
      </c>
      <c r="C54" s="60">
        <v>5436</v>
      </c>
      <c r="D54" s="60">
        <v>496866</v>
      </c>
      <c r="E54" s="60">
        <v>299505</v>
      </c>
      <c r="F54" s="60">
        <v>45216</v>
      </c>
      <c r="G54" s="60">
        <v>111613</v>
      </c>
      <c r="H54" s="60">
        <v>6581</v>
      </c>
      <c r="I54" s="60">
        <v>965217</v>
      </c>
    </row>
    <row r="55" spans="1:9" ht="11.25">
      <c r="A55" s="59" t="s">
        <v>136</v>
      </c>
      <c r="B55" s="52" t="s">
        <v>77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</row>
    <row r="56" spans="1:9" ht="11.25">
      <c r="A56" s="59" t="s">
        <v>137</v>
      </c>
      <c r="B56" s="52" t="s">
        <v>138</v>
      </c>
      <c r="C56" s="60">
        <v>0</v>
      </c>
      <c r="D56" s="60">
        <v>862</v>
      </c>
      <c r="E56" s="60">
        <v>0</v>
      </c>
      <c r="F56" s="60">
        <v>0</v>
      </c>
      <c r="G56" s="60">
        <v>116814</v>
      </c>
      <c r="H56" s="60">
        <v>0</v>
      </c>
      <c r="I56" s="60">
        <v>117676</v>
      </c>
    </row>
    <row r="57" spans="1:9" ht="11.25">
      <c r="A57" s="59" t="s">
        <v>139</v>
      </c>
      <c r="B57" s="52" t="s">
        <v>140</v>
      </c>
      <c r="C57" s="60">
        <v>0</v>
      </c>
      <c r="D57" s="60">
        <v>12988</v>
      </c>
      <c r="E57" s="60">
        <v>42616</v>
      </c>
      <c r="F57" s="60">
        <v>14103</v>
      </c>
      <c r="G57" s="60">
        <v>36026</v>
      </c>
      <c r="H57" s="60">
        <v>6000</v>
      </c>
      <c r="I57" s="60">
        <v>111733</v>
      </c>
    </row>
    <row r="58" spans="1:9" ht="11.25">
      <c r="A58" s="59" t="s">
        <v>141</v>
      </c>
      <c r="B58" s="52" t="s">
        <v>142</v>
      </c>
      <c r="C58" s="60">
        <v>13663</v>
      </c>
      <c r="D58" s="60">
        <v>22344</v>
      </c>
      <c r="E58" s="60">
        <v>15363</v>
      </c>
      <c r="F58" s="60">
        <v>8036</v>
      </c>
      <c r="G58" s="60">
        <v>37060</v>
      </c>
      <c r="H58" s="60">
        <v>5577</v>
      </c>
      <c r="I58" s="60">
        <v>102043</v>
      </c>
    </row>
    <row r="59" spans="1:9" ht="11.25">
      <c r="A59" s="59" t="s">
        <v>143</v>
      </c>
      <c r="B59" s="52" t="s">
        <v>144</v>
      </c>
      <c r="C59" s="60">
        <v>0</v>
      </c>
      <c r="D59" s="60">
        <v>95435</v>
      </c>
      <c r="E59" s="60">
        <v>169138</v>
      </c>
      <c r="F59" s="60">
        <v>79420</v>
      </c>
      <c r="G59" s="60">
        <v>80271</v>
      </c>
      <c r="H59" s="60">
        <v>8770</v>
      </c>
      <c r="I59" s="60">
        <v>433034</v>
      </c>
    </row>
    <row r="60" spans="1:9" ht="11.25">
      <c r="A60" s="59" t="s">
        <v>145</v>
      </c>
      <c r="B60" s="52" t="s">
        <v>146</v>
      </c>
      <c r="C60" s="60">
        <v>0</v>
      </c>
      <c r="D60" s="60">
        <v>107141</v>
      </c>
      <c r="E60" s="60">
        <v>15733</v>
      </c>
      <c r="F60" s="60">
        <v>62149</v>
      </c>
      <c r="G60" s="60">
        <v>19458</v>
      </c>
      <c r="H60" s="60">
        <v>3905</v>
      </c>
      <c r="I60" s="60">
        <v>208386</v>
      </c>
    </row>
    <row r="61" spans="1:9" ht="12" thickBot="1">
      <c r="A61" s="59" t="s">
        <v>147</v>
      </c>
      <c r="B61" s="52" t="s">
        <v>148</v>
      </c>
      <c r="C61" s="60">
        <v>0</v>
      </c>
      <c r="D61" s="60">
        <v>9252</v>
      </c>
      <c r="E61" s="60">
        <v>2481</v>
      </c>
      <c r="F61" s="60">
        <v>579</v>
      </c>
      <c r="G61" s="60">
        <v>10285</v>
      </c>
      <c r="H61" s="60">
        <v>0</v>
      </c>
      <c r="I61" s="60">
        <v>22597</v>
      </c>
    </row>
    <row r="62" spans="1:9" ht="12" thickBot="1">
      <c r="A62" s="58" t="s">
        <v>149</v>
      </c>
      <c r="B62" s="56" t="s">
        <v>150</v>
      </c>
      <c r="C62" s="57">
        <v>256111</v>
      </c>
      <c r="D62" s="57">
        <v>2081791</v>
      </c>
      <c r="E62" s="57">
        <v>1927932</v>
      </c>
      <c r="F62" s="57">
        <v>577342</v>
      </c>
      <c r="G62" s="57">
        <v>2299678</v>
      </c>
      <c r="H62" s="57">
        <v>165271</v>
      </c>
      <c r="I62" s="57">
        <v>7308125</v>
      </c>
    </row>
    <row r="63" spans="1:9" ht="11.25">
      <c r="A63" s="59" t="s">
        <v>151</v>
      </c>
      <c r="B63" s="52" t="s">
        <v>152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</row>
    <row r="64" spans="1:9" ht="11.25">
      <c r="A64" s="59" t="s">
        <v>153</v>
      </c>
      <c r="B64" s="52" t="s">
        <v>138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</row>
    <row r="65" spans="1:9" ht="11.25">
      <c r="A65" s="59" t="s">
        <v>154</v>
      </c>
      <c r="B65" s="52" t="s">
        <v>155</v>
      </c>
      <c r="C65" s="60">
        <v>0</v>
      </c>
      <c r="D65" s="60">
        <v>132264</v>
      </c>
      <c r="E65" s="60">
        <v>1477461</v>
      </c>
      <c r="F65" s="60">
        <v>77530</v>
      </c>
      <c r="G65" s="60">
        <v>0</v>
      </c>
      <c r="H65" s="60">
        <v>61803</v>
      </c>
      <c r="I65" s="60">
        <v>1749058</v>
      </c>
    </row>
    <row r="66" spans="1:9" ht="12" thickBot="1">
      <c r="A66" s="59" t="s">
        <v>156</v>
      </c>
      <c r="B66" s="52" t="s">
        <v>157</v>
      </c>
      <c r="C66" s="60">
        <v>0</v>
      </c>
      <c r="D66" s="60">
        <v>24839</v>
      </c>
      <c r="E66" s="60">
        <v>0</v>
      </c>
      <c r="F66" s="60">
        <v>35666</v>
      </c>
      <c r="G66" s="60">
        <v>0</v>
      </c>
      <c r="H66" s="60">
        <v>0</v>
      </c>
      <c r="I66" s="60">
        <v>60505</v>
      </c>
    </row>
    <row r="67" spans="1:9" ht="12" thickBot="1">
      <c r="A67" s="58" t="s">
        <v>158</v>
      </c>
      <c r="B67" s="56" t="s">
        <v>159</v>
      </c>
      <c r="C67" s="57">
        <v>0</v>
      </c>
      <c r="D67" s="57">
        <v>157103</v>
      </c>
      <c r="E67" s="57">
        <v>1477461</v>
      </c>
      <c r="F67" s="57">
        <v>113196</v>
      </c>
      <c r="G67" s="57">
        <v>0</v>
      </c>
      <c r="H67" s="57">
        <v>61803</v>
      </c>
      <c r="I67" s="57">
        <v>1809563</v>
      </c>
    </row>
    <row r="68" spans="1:9" ht="11.25">
      <c r="A68" s="59" t="s">
        <v>160</v>
      </c>
      <c r="B68" s="52" t="s">
        <v>161</v>
      </c>
      <c r="C68" s="60"/>
      <c r="D68" s="60"/>
      <c r="E68" s="60"/>
      <c r="F68" s="60"/>
      <c r="G68" s="60"/>
      <c r="H68" s="60"/>
      <c r="I68" s="60">
        <v>0</v>
      </c>
    </row>
    <row r="69" spans="1:9" ht="11.25">
      <c r="A69" s="59" t="s">
        <v>162</v>
      </c>
      <c r="B69" s="52" t="s">
        <v>163</v>
      </c>
      <c r="C69" s="60">
        <v>527000</v>
      </c>
      <c r="D69" s="60">
        <v>1370000</v>
      </c>
      <c r="E69" s="60">
        <v>764895</v>
      </c>
      <c r="F69" s="60">
        <v>536721</v>
      </c>
      <c r="G69" s="60">
        <v>208153</v>
      </c>
      <c r="H69" s="60">
        <v>189166</v>
      </c>
      <c r="I69" s="60">
        <v>3595935</v>
      </c>
    </row>
    <row r="70" spans="1:9" ht="11.25">
      <c r="A70" s="59" t="s">
        <v>164</v>
      </c>
      <c r="B70" s="52" t="s">
        <v>165</v>
      </c>
      <c r="C70" s="60">
        <v>37401</v>
      </c>
      <c r="D70" s="60">
        <v>59522</v>
      </c>
      <c r="E70" s="60">
        <v>519289</v>
      </c>
      <c r="F70" s="60">
        <v>827564</v>
      </c>
      <c r="G70" s="60">
        <v>1478742</v>
      </c>
      <c r="H70" s="60">
        <v>9647</v>
      </c>
      <c r="I70" s="60">
        <v>2932165</v>
      </c>
    </row>
    <row r="71" spans="1:9" ht="11.25">
      <c r="A71" s="59" t="s">
        <v>166</v>
      </c>
      <c r="B71" s="52" t="s">
        <v>167</v>
      </c>
      <c r="C71" s="60">
        <v>0</v>
      </c>
      <c r="D71" s="60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</row>
    <row r="72" spans="1:9" ht="11.25">
      <c r="A72" s="59" t="s">
        <v>168</v>
      </c>
      <c r="B72" s="52" t="s">
        <v>169</v>
      </c>
      <c r="C72" s="60">
        <v>0</v>
      </c>
      <c r="D72" s="60">
        <v>0</v>
      </c>
      <c r="E72" s="60">
        <v>0</v>
      </c>
      <c r="F72" s="60">
        <v>0</v>
      </c>
      <c r="G72" s="60">
        <v>745875</v>
      </c>
      <c r="H72" s="60">
        <v>0</v>
      </c>
      <c r="I72" s="60">
        <v>745875</v>
      </c>
    </row>
    <row r="73" spans="1:9" ht="11.25">
      <c r="A73" s="59" t="s">
        <v>170</v>
      </c>
      <c r="B73" s="52" t="s">
        <v>171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</row>
    <row r="74" spans="1:9" ht="11.25">
      <c r="A74" s="59" t="s">
        <v>172</v>
      </c>
      <c r="B74" s="52" t="s">
        <v>173</v>
      </c>
      <c r="C74" s="60">
        <v>18759</v>
      </c>
      <c r="D74" s="60">
        <v>227898</v>
      </c>
      <c r="E74" s="60">
        <v>162373</v>
      </c>
      <c r="F74" s="60">
        <v>-285982</v>
      </c>
      <c r="G74" s="60">
        <v>3544025</v>
      </c>
      <c r="H74" s="60">
        <v>-53304</v>
      </c>
      <c r="I74" s="60">
        <v>3613769</v>
      </c>
    </row>
    <row r="75" spans="1:9" ht="11.25">
      <c r="A75" s="59" t="s">
        <v>174</v>
      </c>
      <c r="B75" s="52" t="s">
        <v>175</v>
      </c>
      <c r="C75" s="60">
        <v>59858</v>
      </c>
      <c r="D75" s="60">
        <v>-686493</v>
      </c>
      <c r="E75" s="60">
        <v>272638</v>
      </c>
      <c r="F75" s="60">
        <v>-122618</v>
      </c>
      <c r="G75" s="60">
        <v>62356</v>
      </c>
      <c r="H75" s="60">
        <v>17480</v>
      </c>
      <c r="I75" s="60">
        <v>-396779</v>
      </c>
    </row>
    <row r="76" spans="1:9" ht="12" thickBot="1">
      <c r="A76" s="59" t="s">
        <v>176</v>
      </c>
      <c r="B76" s="52" t="s">
        <v>177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</row>
    <row r="77" spans="1:9" ht="12" thickBot="1">
      <c r="A77" s="58" t="s">
        <v>178</v>
      </c>
      <c r="B77" s="56" t="s">
        <v>179</v>
      </c>
      <c r="C77" s="57">
        <v>643018</v>
      </c>
      <c r="D77" s="57">
        <v>970927</v>
      </c>
      <c r="E77" s="57">
        <v>1719195</v>
      </c>
      <c r="F77" s="57">
        <v>955685</v>
      </c>
      <c r="G77" s="57">
        <v>6039151</v>
      </c>
      <c r="H77" s="57">
        <v>162989</v>
      </c>
      <c r="I77" s="57">
        <v>10490965</v>
      </c>
    </row>
    <row r="78" spans="1:9" ht="12" thickBot="1">
      <c r="A78" s="58" t="s">
        <v>180</v>
      </c>
      <c r="B78" s="56" t="s">
        <v>181</v>
      </c>
      <c r="C78" s="57">
        <v>899129</v>
      </c>
      <c r="D78" s="57">
        <v>3209821</v>
      </c>
      <c r="E78" s="57">
        <v>5124588</v>
      </c>
      <c r="F78" s="57">
        <v>1646223</v>
      </c>
      <c r="G78" s="57">
        <v>8338829</v>
      </c>
      <c r="H78" s="57">
        <v>390063</v>
      </c>
      <c r="I78" s="57">
        <v>19608653</v>
      </c>
    </row>
    <row r="79" spans="1:9" ht="11.25">
      <c r="A79" s="61"/>
      <c r="B79" s="199" t="s">
        <v>419</v>
      </c>
      <c r="C79" s="199"/>
      <c r="D79" s="199"/>
      <c r="E79" s="199"/>
      <c r="F79" s="199"/>
      <c r="G79" s="199"/>
      <c r="H79" s="199"/>
      <c r="I79" s="199"/>
    </row>
    <row r="80" spans="1:9" ht="11.25">
      <c r="A80" s="59"/>
      <c r="B80" s="200"/>
      <c r="C80" s="200"/>
      <c r="D80" s="200"/>
      <c r="E80" s="200"/>
      <c r="F80" s="200"/>
      <c r="G80" s="200"/>
      <c r="H80" s="200"/>
      <c r="I80" s="200"/>
    </row>
    <row r="81" spans="2:9" ht="11.25">
      <c r="B81" s="200"/>
      <c r="C81" s="200"/>
      <c r="D81" s="200"/>
      <c r="E81" s="200"/>
      <c r="F81" s="200"/>
      <c r="G81" s="200"/>
      <c r="H81" s="200"/>
      <c r="I81" s="200"/>
    </row>
    <row r="82" spans="2:9" ht="11.25">
      <c r="B82" s="200"/>
      <c r="C82" s="200"/>
      <c r="D82" s="200"/>
      <c r="E82" s="200"/>
      <c r="F82" s="200"/>
      <c r="G82" s="200"/>
      <c r="H82" s="200"/>
      <c r="I82" s="200"/>
    </row>
  </sheetData>
  <mergeCells count="32">
    <mergeCell ref="B82:I82"/>
    <mergeCell ref="B41:I41"/>
    <mergeCell ref="B42:I42"/>
    <mergeCell ref="B43:I43"/>
    <mergeCell ref="B80:I80"/>
    <mergeCell ref="B79:I79"/>
    <mergeCell ref="H45:H46"/>
    <mergeCell ref="I45:I46"/>
    <mergeCell ref="E45:E46"/>
    <mergeCell ref="F45:F46"/>
    <mergeCell ref="A5:A6"/>
    <mergeCell ref="B5:B6"/>
    <mergeCell ref="C5:C6"/>
    <mergeCell ref="H5:H6"/>
    <mergeCell ref="F5:F6"/>
    <mergeCell ref="D5:D6"/>
    <mergeCell ref="A45:A46"/>
    <mergeCell ref="B45:B46"/>
    <mergeCell ref="C45:C46"/>
    <mergeCell ref="B37:I37"/>
    <mergeCell ref="B38:I38"/>
    <mergeCell ref="B39:I39"/>
    <mergeCell ref="G45:G46"/>
    <mergeCell ref="D45:D46"/>
    <mergeCell ref="B81:I81"/>
    <mergeCell ref="B1:I1"/>
    <mergeCell ref="B2:I2"/>
    <mergeCell ref="B3:I3"/>
    <mergeCell ref="B36:I36"/>
    <mergeCell ref="E5:E6"/>
    <mergeCell ref="I5:I6"/>
    <mergeCell ref="G5:G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47"/>
  <sheetViews>
    <sheetView showGridLines="0" workbookViewId="0" topLeftCell="A1">
      <selection activeCell="B1" sqref="B1:L1"/>
    </sheetView>
  </sheetViews>
  <sheetFormatPr defaultColWidth="12" defaultRowHeight="11.25"/>
  <cols>
    <col min="1" max="1" width="6.16015625" style="37" bestFit="1" customWidth="1"/>
    <col min="2" max="2" width="35" style="37" bestFit="1" customWidth="1"/>
    <col min="3" max="3" width="13.5" style="37" bestFit="1" customWidth="1"/>
    <col min="4" max="4" width="12.16015625" style="37" bestFit="1" customWidth="1"/>
    <col min="5" max="6" width="13.5" style="37" bestFit="1" customWidth="1"/>
    <col min="7" max="7" width="13.5" style="37" customWidth="1"/>
    <col min="8" max="10" width="13.5" style="37" bestFit="1" customWidth="1"/>
    <col min="11" max="11" width="9.66015625" style="37" customWidth="1"/>
    <col min="12" max="12" width="14.83203125" style="37" bestFit="1" customWidth="1"/>
    <col min="13" max="16384" width="9" style="38" customWidth="1"/>
  </cols>
  <sheetData>
    <row r="1" spans="2:12" ht="11.25">
      <c r="B1" s="204" t="s">
        <v>376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2:12" ht="11.25">
      <c r="B2" s="204" t="s">
        <v>424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2:12" ht="11.25">
      <c r="B3" s="204" t="s">
        <v>414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2" thickBot="1">
      <c r="A4" s="126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5.75" customHeight="1">
      <c r="A5" s="210" t="s">
        <v>66</v>
      </c>
      <c r="B5" s="212" t="s">
        <v>67</v>
      </c>
      <c r="C5" s="192" t="s">
        <v>39</v>
      </c>
      <c r="D5" s="192" t="s">
        <v>40</v>
      </c>
      <c r="E5" s="192" t="s">
        <v>384</v>
      </c>
      <c r="F5" s="192" t="s">
        <v>41</v>
      </c>
      <c r="G5" s="192" t="s">
        <v>48</v>
      </c>
      <c r="H5" s="192" t="s">
        <v>382</v>
      </c>
      <c r="I5" s="192" t="s">
        <v>337</v>
      </c>
      <c r="J5" s="192" t="s">
        <v>409</v>
      </c>
      <c r="K5" s="192" t="s">
        <v>43</v>
      </c>
      <c r="L5" s="192" t="s">
        <v>52</v>
      </c>
    </row>
    <row r="6" spans="1:12" ht="12" thickBot="1">
      <c r="A6" s="211"/>
      <c r="B6" s="213"/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spans="1:12" ht="11.25">
      <c r="A7" s="43" t="s">
        <v>187</v>
      </c>
      <c r="B7" s="127" t="s">
        <v>188</v>
      </c>
      <c r="C7" s="44">
        <v>92175908</v>
      </c>
      <c r="D7" s="44">
        <v>10093685</v>
      </c>
      <c r="E7" s="44">
        <v>116537889</v>
      </c>
      <c r="F7" s="44">
        <v>32233300</v>
      </c>
      <c r="G7" s="44">
        <v>3338457</v>
      </c>
      <c r="H7" s="44">
        <v>56571771</v>
      </c>
      <c r="I7" s="44">
        <v>118588182</v>
      </c>
      <c r="J7" s="44">
        <v>101515152</v>
      </c>
      <c r="K7" s="44">
        <v>0</v>
      </c>
      <c r="L7" s="44">
        <v>531079735.2184423</v>
      </c>
    </row>
    <row r="8" spans="1:12" ht="11.25">
      <c r="A8" s="43" t="s">
        <v>189</v>
      </c>
      <c r="B8" s="38" t="s">
        <v>190</v>
      </c>
      <c r="C8" s="44">
        <v>0</v>
      </c>
      <c r="D8" s="44">
        <v>980463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980463</v>
      </c>
    </row>
    <row r="9" spans="1:12" ht="11.25">
      <c r="A9" s="43" t="s">
        <v>191</v>
      </c>
      <c r="B9" s="38" t="s">
        <v>192</v>
      </c>
      <c r="C9" s="44">
        <v>43239112</v>
      </c>
      <c r="D9" s="44">
        <v>784691</v>
      </c>
      <c r="E9" s="44">
        <v>27734559</v>
      </c>
      <c r="F9" s="44">
        <v>25325059</v>
      </c>
      <c r="G9" s="44">
        <v>346069</v>
      </c>
      <c r="H9" s="44">
        <v>10436364</v>
      </c>
      <c r="I9" s="44">
        <v>46564662</v>
      </c>
      <c r="J9" s="44">
        <v>26477977</v>
      </c>
      <c r="K9" s="44">
        <v>0</v>
      </c>
      <c r="L9" s="44">
        <v>180908943.92539823</v>
      </c>
    </row>
    <row r="10" spans="1:12" ht="11.25">
      <c r="A10" s="43" t="s">
        <v>193</v>
      </c>
      <c r="B10" s="38" t="s">
        <v>194</v>
      </c>
      <c r="C10" s="44">
        <v>0</v>
      </c>
      <c r="D10" s="44">
        <v>0</v>
      </c>
      <c r="E10" s="44">
        <v>41092</v>
      </c>
      <c r="F10" s="44">
        <v>0</v>
      </c>
      <c r="G10" s="44">
        <v>0</v>
      </c>
      <c r="H10" s="44">
        <v>0</v>
      </c>
      <c r="I10" s="44">
        <v>665229</v>
      </c>
      <c r="J10" s="44">
        <v>0</v>
      </c>
      <c r="K10" s="44">
        <v>0</v>
      </c>
      <c r="L10" s="44">
        <v>706321</v>
      </c>
    </row>
    <row r="11" spans="1:12" ht="12" thickBot="1">
      <c r="A11" s="43" t="s">
        <v>396</v>
      </c>
      <c r="B11" s="38" t="s">
        <v>397</v>
      </c>
      <c r="C11" s="44">
        <v>76352</v>
      </c>
      <c r="D11" s="44">
        <v>0</v>
      </c>
      <c r="E11" s="44">
        <v>0</v>
      </c>
      <c r="F11" s="44">
        <v>115386</v>
      </c>
      <c r="G11" s="44">
        <v>7845</v>
      </c>
      <c r="H11" s="44">
        <v>0</v>
      </c>
      <c r="I11" s="44">
        <v>0</v>
      </c>
      <c r="J11" s="44">
        <v>69352</v>
      </c>
      <c r="K11" s="44">
        <v>0</v>
      </c>
      <c r="L11" s="44">
        <v>268935</v>
      </c>
    </row>
    <row r="12" spans="1:12" ht="12" thickBot="1">
      <c r="A12" s="45" t="s">
        <v>195</v>
      </c>
      <c r="B12" s="46" t="s">
        <v>196</v>
      </c>
      <c r="C12" s="47">
        <v>135491372</v>
      </c>
      <c r="D12" s="47">
        <v>11858839</v>
      </c>
      <c r="E12" s="47">
        <v>144313540</v>
      </c>
      <c r="F12" s="47">
        <v>57673745</v>
      </c>
      <c r="G12" s="47">
        <v>3692371</v>
      </c>
      <c r="H12" s="47">
        <v>67008135</v>
      </c>
      <c r="I12" s="47">
        <v>165818073</v>
      </c>
      <c r="J12" s="47">
        <v>128062481</v>
      </c>
      <c r="K12" s="47">
        <v>0</v>
      </c>
      <c r="L12" s="47">
        <v>713944398.1438406</v>
      </c>
    </row>
    <row r="13" spans="1:12" ht="11.25">
      <c r="A13" s="43" t="s">
        <v>197</v>
      </c>
      <c r="B13" s="38" t="s">
        <v>198</v>
      </c>
      <c r="C13" s="44">
        <v>-97208085</v>
      </c>
      <c r="D13" s="44">
        <v>-6829743</v>
      </c>
      <c r="E13" s="44">
        <v>-99516702</v>
      </c>
      <c r="F13" s="44">
        <v>-40961736</v>
      </c>
      <c r="G13" s="44">
        <v>-2127222</v>
      </c>
      <c r="H13" s="44">
        <v>-38880080</v>
      </c>
      <c r="I13" s="44">
        <v>-110630530</v>
      </c>
      <c r="J13" s="44">
        <v>-80482591</v>
      </c>
      <c r="K13" s="44">
        <v>0</v>
      </c>
      <c r="L13" s="44">
        <v>-476636689</v>
      </c>
    </row>
    <row r="14" spans="1:12" ht="11.25">
      <c r="A14" s="43" t="s">
        <v>199</v>
      </c>
      <c r="B14" s="38" t="s">
        <v>200</v>
      </c>
      <c r="C14" s="44">
        <v>-17192574</v>
      </c>
      <c r="D14" s="44">
        <v>-2670296</v>
      </c>
      <c r="E14" s="44">
        <v>-24453965</v>
      </c>
      <c r="F14" s="44">
        <v>-6680991</v>
      </c>
      <c r="G14" s="44">
        <v>-999303</v>
      </c>
      <c r="H14" s="44">
        <v>-12471267</v>
      </c>
      <c r="I14" s="44">
        <v>-26088287</v>
      </c>
      <c r="J14" s="44">
        <v>-23802227</v>
      </c>
      <c r="K14" s="44">
        <v>0</v>
      </c>
      <c r="L14" s="44">
        <v>-114358910</v>
      </c>
    </row>
    <row r="15" spans="1:12" ht="11.25">
      <c r="A15" s="43" t="s">
        <v>201</v>
      </c>
      <c r="B15" s="38" t="s">
        <v>202</v>
      </c>
      <c r="C15" s="44">
        <v>-22512</v>
      </c>
      <c r="D15" s="44">
        <v>-12612</v>
      </c>
      <c r="E15" s="44">
        <v>-769</v>
      </c>
      <c r="F15" s="44">
        <v>-16285</v>
      </c>
      <c r="G15" s="44">
        <v>-1893</v>
      </c>
      <c r="H15" s="44">
        <v>-24791</v>
      </c>
      <c r="I15" s="44">
        <v>-67907</v>
      </c>
      <c r="J15" s="44">
        <v>-38441</v>
      </c>
      <c r="K15" s="44">
        <v>0</v>
      </c>
      <c r="L15" s="44">
        <v>-185210</v>
      </c>
    </row>
    <row r="16" spans="1:12" ht="11.25">
      <c r="A16" s="43" t="s">
        <v>203</v>
      </c>
      <c r="B16" s="38" t="s">
        <v>204</v>
      </c>
      <c r="C16" s="44">
        <v>-678407</v>
      </c>
      <c r="D16" s="44">
        <v>-87266</v>
      </c>
      <c r="E16" s="44">
        <v>-407314</v>
      </c>
      <c r="F16" s="44">
        <v>-8745</v>
      </c>
      <c r="G16" s="44">
        <v>-1649</v>
      </c>
      <c r="H16" s="44">
        <v>-465003</v>
      </c>
      <c r="I16" s="44">
        <v>-26827</v>
      </c>
      <c r="J16" s="44">
        <v>-27252</v>
      </c>
      <c r="K16" s="44">
        <v>0</v>
      </c>
      <c r="L16" s="44">
        <v>-1702463</v>
      </c>
    </row>
    <row r="17" spans="1:12" ht="11.25">
      <c r="A17" s="43" t="s">
        <v>205</v>
      </c>
      <c r="B17" s="38" t="s">
        <v>206</v>
      </c>
      <c r="C17" s="44">
        <v>-14008</v>
      </c>
      <c r="D17" s="44">
        <v>-44933</v>
      </c>
      <c r="E17" s="44">
        <v>-1351346</v>
      </c>
      <c r="F17" s="44">
        <v>-18622</v>
      </c>
      <c r="G17" s="44">
        <v>0</v>
      </c>
      <c r="H17" s="44">
        <v>0</v>
      </c>
      <c r="I17" s="44">
        <v>-82820</v>
      </c>
      <c r="J17" s="44">
        <v>0</v>
      </c>
      <c r="K17" s="44">
        <v>0</v>
      </c>
      <c r="L17" s="44">
        <v>-1511729</v>
      </c>
    </row>
    <row r="18" spans="1:12" ht="12" thickBot="1">
      <c r="A18" s="43" t="s">
        <v>398</v>
      </c>
      <c r="B18" s="38" t="s">
        <v>399</v>
      </c>
      <c r="C18" s="44">
        <v>0</v>
      </c>
      <c r="D18" s="44">
        <v>-43703</v>
      </c>
      <c r="E18" s="44">
        <v>-105745</v>
      </c>
      <c r="F18" s="44">
        <v>0</v>
      </c>
      <c r="G18" s="44">
        <v>0</v>
      </c>
      <c r="H18" s="44">
        <v>-313960</v>
      </c>
      <c r="I18" s="44">
        <v>-77224</v>
      </c>
      <c r="J18" s="44">
        <v>0</v>
      </c>
      <c r="K18" s="44">
        <v>0</v>
      </c>
      <c r="L18" s="44">
        <v>-540632</v>
      </c>
    </row>
    <row r="19" spans="1:12" ht="12" thickBot="1">
      <c r="A19" s="45" t="s">
        <v>207</v>
      </c>
      <c r="B19" s="46" t="s">
        <v>208</v>
      </c>
      <c r="C19" s="47">
        <v>-115115586</v>
      </c>
      <c r="D19" s="47">
        <v>-9688553</v>
      </c>
      <c r="E19" s="47">
        <v>-125835841</v>
      </c>
      <c r="F19" s="47">
        <v>-47686379</v>
      </c>
      <c r="G19" s="47">
        <v>-3130067</v>
      </c>
      <c r="H19" s="47">
        <v>-52155101</v>
      </c>
      <c r="I19" s="47">
        <v>-136973595</v>
      </c>
      <c r="J19" s="47">
        <v>-104350511</v>
      </c>
      <c r="K19" s="47">
        <v>0</v>
      </c>
      <c r="L19" s="47">
        <v>-594935633</v>
      </c>
    </row>
    <row r="20" spans="1:12" ht="12" thickBot="1">
      <c r="A20" s="45" t="s">
        <v>209</v>
      </c>
      <c r="B20" s="46" t="s">
        <v>210</v>
      </c>
      <c r="C20" s="47">
        <v>20375786</v>
      </c>
      <c r="D20" s="47">
        <v>2170286</v>
      </c>
      <c r="E20" s="47">
        <v>18477699</v>
      </c>
      <c r="F20" s="47">
        <v>9987366</v>
      </c>
      <c r="G20" s="47">
        <v>562304</v>
      </c>
      <c r="H20" s="47">
        <v>14853034</v>
      </c>
      <c r="I20" s="47">
        <v>28844478</v>
      </c>
      <c r="J20" s="47">
        <v>23711970</v>
      </c>
      <c r="K20" s="47">
        <v>0</v>
      </c>
      <c r="L20" s="47">
        <v>119008765.14384055</v>
      </c>
    </row>
    <row r="21" spans="1:12" ht="11.25">
      <c r="A21" s="43" t="s">
        <v>211</v>
      </c>
      <c r="B21" s="38" t="s">
        <v>212</v>
      </c>
      <c r="C21" s="44">
        <v>-223073</v>
      </c>
      <c r="D21" s="44">
        <v>-148691</v>
      </c>
      <c r="E21" s="44">
        <v>-646310</v>
      </c>
      <c r="F21" s="44">
        <v>-145013</v>
      </c>
      <c r="G21" s="44">
        <v>-765</v>
      </c>
      <c r="H21" s="44">
        <v>-1297628</v>
      </c>
      <c r="I21" s="44">
        <v>-342000</v>
      </c>
      <c r="J21" s="44">
        <v>-1202282</v>
      </c>
      <c r="K21" s="44">
        <v>0</v>
      </c>
      <c r="L21" s="44">
        <v>-4006527.622748739</v>
      </c>
    </row>
    <row r="22" spans="1:12" ht="11.25">
      <c r="A22" s="43" t="s">
        <v>213</v>
      </c>
      <c r="B22" s="38" t="s">
        <v>214</v>
      </c>
      <c r="C22" s="44">
        <v>-4715669</v>
      </c>
      <c r="D22" s="44">
        <v>-1145666</v>
      </c>
      <c r="E22" s="44">
        <v>-6723646</v>
      </c>
      <c r="F22" s="44">
        <v>-1445851</v>
      </c>
      <c r="G22" s="44">
        <v>-245972</v>
      </c>
      <c r="H22" s="44">
        <v>-2932664</v>
      </c>
      <c r="I22" s="44">
        <v>-7401491</v>
      </c>
      <c r="J22" s="44">
        <v>-6792499</v>
      </c>
      <c r="K22" s="44">
        <v>0</v>
      </c>
      <c r="L22" s="44">
        <v>-31447670.865684785</v>
      </c>
    </row>
    <row r="23" spans="1:12" ht="11.25">
      <c r="A23" s="43" t="s">
        <v>215</v>
      </c>
      <c r="B23" s="38" t="s">
        <v>216</v>
      </c>
      <c r="C23" s="44">
        <v>-5431356</v>
      </c>
      <c r="D23" s="44">
        <v>-259100</v>
      </c>
      <c r="E23" s="44">
        <v>-6623467</v>
      </c>
      <c r="F23" s="44">
        <v>-2196917</v>
      </c>
      <c r="G23" s="44">
        <v>-310023</v>
      </c>
      <c r="H23" s="44">
        <v>-4114322</v>
      </c>
      <c r="I23" s="44">
        <v>-6838563</v>
      </c>
      <c r="J23" s="44">
        <v>-5789298</v>
      </c>
      <c r="K23" s="44">
        <v>0</v>
      </c>
      <c r="L23" s="44">
        <v>-31588757.195949733</v>
      </c>
    </row>
    <row r="24" spans="1:12" ht="12" thickBot="1">
      <c r="A24" s="43" t="s">
        <v>217</v>
      </c>
      <c r="B24" s="38" t="s">
        <v>218</v>
      </c>
      <c r="C24" s="44">
        <v>-5056588</v>
      </c>
      <c r="D24" s="44">
        <v>-1068477</v>
      </c>
      <c r="E24" s="44">
        <v>-9328134</v>
      </c>
      <c r="F24" s="44">
        <v>-1590083</v>
      </c>
      <c r="G24" s="44">
        <v>-186011</v>
      </c>
      <c r="H24" s="44">
        <v>-3519650</v>
      </c>
      <c r="I24" s="44">
        <v>-7349524</v>
      </c>
      <c r="J24" s="44">
        <v>-6747260</v>
      </c>
      <c r="K24" s="44">
        <v>0</v>
      </c>
      <c r="L24" s="44">
        <v>-34932835.86024173</v>
      </c>
    </row>
    <row r="25" spans="1:12" ht="12" thickBot="1">
      <c r="A25" s="45" t="s">
        <v>219</v>
      </c>
      <c r="B25" s="46" t="s">
        <v>220</v>
      </c>
      <c r="C25" s="47">
        <v>-15426686</v>
      </c>
      <c r="D25" s="47">
        <v>-2621934</v>
      </c>
      <c r="E25" s="47">
        <v>-23321557</v>
      </c>
      <c r="F25" s="47">
        <v>-5377864</v>
      </c>
      <c r="G25" s="47">
        <v>-742771</v>
      </c>
      <c r="H25" s="47">
        <v>-11864264</v>
      </c>
      <c r="I25" s="47">
        <v>-21931578</v>
      </c>
      <c r="J25" s="47">
        <v>-20531339</v>
      </c>
      <c r="K25" s="47">
        <v>0</v>
      </c>
      <c r="L25" s="47">
        <v>-101975791.54462498</v>
      </c>
    </row>
    <row r="26" spans="1:12" ht="12" thickBot="1">
      <c r="A26" s="48" t="s">
        <v>221</v>
      </c>
      <c r="B26" s="49" t="s">
        <v>222</v>
      </c>
      <c r="C26" s="50">
        <v>4949100</v>
      </c>
      <c r="D26" s="50">
        <v>-451648</v>
      </c>
      <c r="E26" s="50">
        <v>-4843858</v>
      </c>
      <c r="F26" s="50">
        <v>4609502</v>
      </c>
      <c r="G26" s="50">
        <v>-180467</v>
      </c>
      <c r="H26" s="50">
        <v>2988770</v>
      </c>
      <c r="I26" s="50">
        <v>6912900</v>
      </c>
      <c r="J26" s="50">
        <v>3180631</v>
      </c>
      <c r="K26" s="50">
        <v>0</v>
      </c>
      <c r="L26" s="50">
        <v>17032973.599215567</v>
      </c>
    </row>
    <row r="27" spans="1:12" ht="11.25">
      <c r="A27" s="43" t="s">
        <v>223</v>
      </c>
      <c r="B27" s="38" t="s">
        <v>224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</row>
    <row r="28" spans="1:12" ht="11.25">
      <c r="A28" s="43" t="s">
        <v>225</v>
      </c>
      <c r="B28" s="38" t="s">
        <v>226</v>
      </c>
      <c r="C28" s="44">
        <v>2478311</v>
      </c>
      <c r="D28" s="44">
        <v>519159</v>
      </c>
      <c r="E28" s="44">
        <v>2864004</v>
      </c>
      <c r="F28" s="44">
        <v>1826070</v>
      </c>
      <c r="G28" s="44">
        <v>526773</v>
      </c>
      <c r="H28" s="44">
        <v>2085898</v>
      </c>
      <c r="I28" s="44">
        <v>3865415</v>
      </c>
      <c r="J28" s="44">
        <v>2051230</v>
      </c>
      <c r="K28" s="44">
        <v>2655</v>
      </c>
      <c r="L28" s="44">
        <v>16260504.857920436</v>
      </c>
    </row>
    <row r="29" spans="1:12" ht="11.25">
      <c r="A29" s="43" t="s">
        <v>227</v>
      </c>
      <c r="B29" s="38" t="s">
        <v>228</v>
      </c>
      <c r="C29" s="44">
        <v>2478311</v>
      </c>
      <c r="D29" s="44">
        <v>519159</v>
      </c>
      <c r="E29" s="44">
        <v>2864004</v>
      </c>
      <c r="F29" s="44">
        <v>1826070</v>
      </c>
      <c r="G29" s="44">
        <v>526773</v>
      </c>
      <c r="H29" s="44">
        <v>2085898</v>
      </c>
      <c r="I29" s="44">
        <v>3865415</v>
      </c>
      <c r="J29" s="44">
        <v>2051230</v>
      </c>
      <c r="K29" s="44">
        <v>2655</v>
      </c>
      <c r="L29" s="44">
        <v>16260504.857920436</v>
      </c>
    </row>
    <row r="30" spans="1:12" ht="11.25">
      <c r="A30" s="43" t="s">
        <v>229</v>
      </c>
      <c r="B30" s="38" t="s">
        <v>230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</row>
    <row r="31" spans="1:12" ht="11.25">
      <c r="A31" s="43" t="s">
        <v>231</v>
      </c>
      <c r="B31" s="38" t="s">
        <v>232</v>
      </c>
      <c r="C31" s="44">
        <v>-233583</v>
      </c>
      <c r="D31" s="44">
        <v>-105941</v>
      </c>
      <c r="E31" s="44">
        <v>-1115974</v>
      </c>
      <c r="F31" s="44">
        <v>-585693</v>
      </c>
      <c r="G31" s="44">
        <v>-233362</v>
      </c>
      <c r="H31" s="44">
        <v>-203766</v>
      </c>
      <c r="I31" s="44">
        <v>-2672674</v>
      </c>
      <c r="J31" s="44">
        <v>-354476</v>
      </c>
      <c r="K31" s="44">
        <v>-443</v>
      </c>
      <c r="L31" s="44">
        <v>-5513253.530136877</v>
      </c>
    </row>
    <row r="32" spans="1:12" ht="11.25">
      <c r="A32" s="43" t="s">
        <v>233</v>
      </c>
      <c r="B32" s="38" t="s">
        <v>234</v>
      </c>
      <c r="C32" s="44">
        <v>-233583</v>
      </c>
      <c r="D32" s="44">
        <v>-105941</v>
      </c>
      <c r="E32" s="44">
        <v>-1115974</v>
      </c>
      <c r="F32" s="44">
        <v>-585693</v>
      </c>
      <c r="G32" s="44">
        <v>-233362</v>
      </c>
      <c r="H32" s="44">
        <v>-203766</v>
      </c>
      <c r="I32" s="44">
        <v>-2672674</v>
      </c>
      <c r="J32" s="44">
        <v>-354476</v>
      </c>
      <c r="K32" s="44">
        <v>-443</v>
      </c>
      <c r="L32" s="44">
        <v>-5513253.530136877</v>
      </c>
    </row>
    <row r="33" spans="1:12" ht="12" thickBot="1">
      <c r="A33" s="43" t="s">
        <v>235</v>
      </c>
      <c r="B33" s="38" t="s">
        <v>236</v>
      </c>
      <c r="C33" s="44">
        <v>-745835</v>
      </c>
      <c r="D33" s="44">
        <v>-26121</v>
      </c>
      <c r="E33" s="44">
        <v>746322</v>
      </c>
      <c r="F33" s="44">
        <v>182992</v>
      </c>
      <c r="G33" s="44">
        <v>29197</v>
      </c>
      <c r="H33" s="44">
        <v>-582992</v>
      </c>
      <c r="I33" s="44">
        <v>576505</v>
      </c>
      <c r="J33" s="44">
        <v>29370</v>
      </c>
      <c r="K33" s="44">
        <v>-3014</v>
      </c>
      <c r="L33" s="44">
        <v>239968.8367085568</v>
      </c>
    </row>
    <row r="34" spans="1:12" ht="12" thickBot="1">
      <c r="A34" s="45" t="s">
        <v>237</v>
      </c>
      <c r="B34" s="46" t="s">
        <v>238</v>
      </c>
      <c r="C34" s="47">
        <v>1498893</v>
      </c>
      <c r="D34" s="47">
        <v>387097</v>
      </c>
      <c r="E34" s="47">
        <v>2494352</v>
      </c>
      <c r="F34" s="47">
        <v>1423369</v>
      </c>
      <c r="G34" s="47">
        <v>322608</v>
      </c>
      <c r="H34" s="47">
        <v>1299140</v>
      </c>
      <c r="I34" s="47">
        <v>1769246</v>
      </c>
      <c r="J34" s="47">
        <v>1726124</v>
      </c>
      <c r="K34" s="47">
        <v>-802</v>
      </c>
      <c r="L34" s="47">
        <v>10987220.164492115</v>
      </c>
    </row>
    <row r="35" spans="1:12" ht="11.25">
      <c r="A35" s="43" t="s">
        <v>239</v>
      </c>
      <c r="B35" s="38" t="s">
        <v>240</v>
      </c>
      <c r="C35" s="44">
        <v>6447993</v>
      </c>
      <c r="D35" s="44">
        <v>-64551</v>
      </c>
      <c r="E35" s="44">
        <v>-2349506</v>
      </c>
      <c r="F35" s="44">
        <v>6032871</v>
      </c>
      <c r="G35" s="44">
        <v>142141</v>
      </c>
      <c r="H35" s="44">
        <v>4287910</v>
      </c>
      <c r="I35" s="44">
        <v>8682146</v>
      </c>
      <c r="J35" s="44">
        <v>4906755</v>
      </c>
      <c r="K35" s="44">
        <v>-802</v>
      </c>
      <c r="L35" s="44">
        <v>28020193.763707682</v>
      </c>
    </row>
    <row r="36" spans="1:12" ht="11.25">
      <c r="A36" s="43" t="s">
        <v>241</v>
      </c>
      <c r="B36" s="38" t="s">
        <v>242</v>
      </c>
      <c r="C36" s="44">
        <v>-1103653</v>
      </c>
      <c r="D36" s="44">
        <v>0</v>
      </c>
      <c r="E36" s="44">
        <v>299731</v>
      </c>
      <c r="F36" s="44">
        <v>-1001218</v>
      </c>
      <c r="G36" s="44">
        <v>0</v>
      </c>
      <c r="H36" s="44">
        <v>-613196</v>
      </c>
      <c r="I36" s="44">
        <v>-1515907</v>
      </c>
      <c r="J36" s="44">
        <v>-834163</v>
      </c>
      <c r="K36" s="44">
        <v>0</v>
      </c>
      <c r="L36" s="44">
        <v>-4768406</v>
      </c>
    </row>
    <row r="37" spans="1:12" ht="11.25">
      <c r="A37" s="43" t="s">
        <v>243</v>
      </c>
      <c r="B37" s="38" t="s">
        <v>244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</row>
    <row r="38" spans="1:12" ht="12" thickBot="1">
      <c r="A38" s="43" t="s">
        <v>245</v>
      </c>
      <c r="B38" s="38" t="s">
        <v>246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11363.953654046267</v>
      </c>
    </row>
    <row r="39" spans="1:12" ht="12" thickBot="1">
      <c r="A39" s="45" t="s">
        <v>174</v>
      </c>
      <c r="B39" s="46" t="s">
        <v>175</v>
      </c>
      <c r="C39" s="47">
        <v>5344340</v>
      </c>
      <c r="D39" s="47">
        <v>-64551</v>
      </c>
      <c r="E39" s="47">
        <v>-2049775</v>
      </c>
      <c r="F39" s="47">
        <v>5031653</v>
      </c>
      <c r="G39" s="47">
        <v>142141</v>
      </c>
      <c r="H39" s="47">
        <v>3674714</v>
      </c>
      <c r="I39" s="47">
        <v>7166239</v>
      </c>
      <c r="J39" s="47">
        <v>4072592</v>
      </c>
      <c r="K39" s="47">
        <v>-802</v>
      </c>
      <c r="L39" s="47">
        <v>23263151.71736173</v>
      </c>
    </row>
    <row r="40" spans="1:12" ht="11.25">
      <c r="A40" s="43"/>
      <c r="B40" s="208" t="s">
        <v>419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</row>
    <row r="41" spans="1:12" ht="24.75" customHeight="1">
      <c r="A41" s="43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</row>
    <row r="42" spans="1:12" ht="11.25">
      <c r="A42" s="38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</row>
    <row r="47" spans="2:4" ht="11.25">
      <c r="B47" s="120"/>
      <c r="C47" s="120"/>
      <c r="D47" s="121"/>
    </row>
  </sheetData>
  <mergeCells count="18">
    <mergeCell ref="H5:H6"/>
    <mergeCell ref="E5:E6"/>
    <mergeCell ref="F5:F6"/>
    <mergeCell ref="G5:G6"/>
    <mergeCell ref="A5:A6"/>
    <mergeCell ref="B5:B6"/>
    <mergeCell ref="C5:C6"/>
    <mergeCell ref="D5:D6"/>
    <mergeCell ref="B1:L1"/>
    <mergeCell ref="B2:L2"/>
    <mergeCell ref="B3:L3"/>
    <mergeCell ref="B42:L42"/>
    <mergeCell ref="B40:L40"/>
    <mergeCell ref="B41:L41"/>
    <mergeCell ref="I5:I6"/>
    <mergeCell ref="J5:J6"/>
    <mergeCell ref="K5:K6"/>
    <mergeCell ref="L5:L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rtegtmeier</cp:lastModifiedBy>
  <cp:lastPrinted>2007-08-02T15:26:24Z</cp:lastPrinted>
  <dcterms:created xsi:type="dcterms:W3CDTF">2001-05-01T21:47:49Z</dcterms:created>
  <dcterms:modified xsi:type="dcterms:W3CDTF">2008-02-12T11:37:40Z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