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0" yWindow="65524" windowWidth="5760" windowHeight="6588" tabRatio="707" activeTab="0"/>
  </bookViews>
  <sheets>
    <sheet name="Indice" sheetId="1" r:id="rId1"/>
    <sheet name="Metodología de Presentación" sheetId="2" r:id="rId2"/>
    <sheet name="Notas Explicativas" sheetId="3" r:id="rId3"/>
    <sheet name="Result. Financieros comparados" sheetId="4" r:id="rId4"/>
    <sheet name="E. Sit. Fin. comparado por Isap" sheetId="5" r:id="rId5"/>
    <sheet name="E. Resultados comparado por Isa" sheetId="6" r:id="rId6"/>
    <sheet name="Indic. Fin. comparados por Isap" sheetId="7" r:id="rId7"/>
    <sheet name="E. Sit. Fin. por rubros" sheetId="8" r:id="rId8"/>
    <sheet name="E. Resultados por rubros" sheetId="9" r:id="rId9"/>
    <sheet name="E. Flujo Efectivo por rubros" sheetId="10" r:id="rId10"/>
    <sheet name="E. Sit. Fin. I. Abiertas" sheetId="11" r:id="rId11"/>
    <sheet name="E. Sit. Fin. I. Cerradas" sheetId="12" r:id="rId12"/>
    <sheet name="E. Resultados I. Abiertas" sheetId="13" r:id="rId13"/>
    <sheet name="E. Resultados I. Cerradas" sheetId="14" r:id="rId14"/>
    <sheet name="Ctas. de Resultados I. Abierta " sheetId="15" r:id="rId15"/>
    <sheet name="Ctas. de Resultados I. Cerradas" sheetId="16" r:id="rId16"/>
    <sheet name="E. Flujo Efectivo I. Abiertas" sheetId="17" r:id="rId17"/>
    <sheet name="E. Flujo Efectivo I. Cerradas" sheetId="18" r:id="rId18"/>
    <sheet name="Estándares Legales comparados" sheetId="19" r:id="rId19"/>
    <sheet name="Estándares Legales por Isapre" sheetId="20" r:id="rId20"/>
  </sheets>
  <definedNames>
    <definedName name="__123Graph_A" localSheetId="3" hidden="1">'Result. Financieros comparados'!#REF!</definedName>
    <definedName name="__123Graph_Apm93" localSheetId="3" hidden="1">'Result. Financieros comparados'!#REF!</definedName>
    <definedName name="__123Graph_Bpm93" localSheetId="3" hidden="1">'Result. Financieros comparados'!#REF!</definedName>
    <definedName name="__123Graph_X" localSheetId="3" hidden="1">'Result. Financieros comparados'!#REF!</definedName>
    <definedName name="__123Graph_Xpm93" localSheetId="3" hidden="1">'Result. Financieros comparados'!#REF!</definedName>
    <definedName name="_Fill" hidden="1">#REF!</definedName>
    <definedName name="_Key1" localSheetId="5" hidden="1">#REF!</definedName>
    <definedName name="_Key1" localSheetId="4" hidden="1">#REF!</definedName>
    <definedName name="_Key1" localSheetId="18" hidden="1">#REF!</definedName>
    <definedName name="_Key1" localSheetId="19" hidden="1">#REF!</definedName>
    <definedName name="_Key1" localSheetId="6" hidden="1">#REF!</definedName>
    <definedName name="_Key1" localSheetId="1" hidden="1">#REF!</definedName>
    <definedName name="_Key1" localSheetId="3" hidden="1">'Result. Financieros comparados'!#REF!</definedName>
    <definedName name="_Key1" hidden="1">#REF!</definedName>
    <definedName name="_Order1" localSheetId="9" hidden="1">255</definedName>
    <definedName name="_Order1" localSheetId="8" hidden="1">255</definedName>
    <definedName name="_Order1" localSheetId="7" hidden="1">255</definedName>
    <definedName name="_Order1" hidden="1">0</definedName>
    <definedName name="_Order2" localSheetId="5" hidden="1">0</definedName>
    <definedName name="_Order2" localSheetId="4" hidden="1">0</definedName>
    <definedName name="_Order2" localSheetId="18" hidden="1">0</definedName>
    <definedName name="_Order2" localSheetId="19" hidden="1">0</definedName>
    <definedName name="_Order2" localSheetId="6" hidden="1">0</definedName>
    <definedName name="_Order2" hidden="1">255</definedName>
    <definedName name="_Sort" hidden="1">#REF!</definedName>
    <definedName name="A_impresión_IM" localSheetId="9">'E. Flujo Efectivo por rubros'!$N$8:$N$9</definedName>
    <definedName name="A_impresión_IM" localSheetId="5">'E. Resultados comparado por Isa'!#REF!</definedName>
    <definedName name="A_impresión_IM" localSheetId="8">'E. Resultados por rubros'!$N$7:$N$8</definedName>
    <definedName name="A_impresión_IM" localSheetId="4">'E. Sit. Fin. comparado por Isap'!#REF!</definedName>
    <definedName name="A_impresión_IM" localSheetId="7">'E. Sit. Fin. por rubros'!$M$4:$M$6</definedName>
    <definedName name="A_impresión_IM" localSheetId="18">'Estándares Legales comparados'!#REF!</definedName>
    <definedName name="A_impresión_IM" localSheetId="19">'Estándares Legales por Isapre'!#REF!</definedName>
    <definedName name="A_impresión_IM" localSheetId="6">'Indic. Fin. comparados por Isap'!#REF!</definedName>
    <definedName name="A_impresión_IM" localSheetId="3">'Result. Financieros comparados'!#REF!</definedName>
    <definedName name="_xlnm.Print_Area" localSheetId="14">'Ctas. de Resultados I. Abierta '!$A$2:$I$28</definedName>
    <definedName name="_xlnm.Print_Area" localSheetId="15">'Ctas. de Resultados I. Cerradas'!$A$2:$F$29</definedName>
    <definedName name="_xlnm.Print_Area" localSheetId="16">'E. Flujo Efectivo I. Abiertas'!$B$2:$J$74</definedName>
    <definedName name="_xlnm.Print_Area" localSheetId="17">'E. Flujo Efectivo I. Cerradas'!$B$2:$G$75</definedName>
    <definedName name="_xlnm.Print_Area" localSheetId="9">'E. Flujo Efectivo por rubros'!$A$2:$J$22</definedName>
    <definedName name="_xlnm.Print_Area" localSheetId="5">'E. Resultados comparado por Isa'!$A$2:$H$19</definedName>
    <definedName name="_xlnm.Print_Area" localSheetId="12">'E. Resultados I. Abiertas'!$B$2:$I$29</definedName>
    <definedName name="_xlnm.Print_Area" localSheetId="13">'E. Resultados I. Cerradas'!$B$2:$F$30</definedName>
    <definedName name="_xlnm.Print_Area" localSheetId="8">'E. Resultados por rubros'!$A$2:$J$22</definedName>
    <definedName name="_xlnm.Print_Area" localSheetId="4">'E. Sit. Fin. comparado por Isap'!$A$2:$H$19</definedName>
    <definedName name="_xlnm.Print_Area" localSheetId="10">'E. Sit. Fin. I. Abiertas'!$B$2:$J$32,'E. Sit. Fin. I. Abiertas'!$B$37:$J$74</definedName>
    <definedName name="_xlnm.Print_Area" localSheetId="11">'E. Sit. Fin. I. Cerradas'!$B$2:$G$33,'E. Sit. Fin. I. Cerradas'!$B$38:$G$76</definedName>
    <definedName name="_xlnm.Print_Area" localSheetId="7">'E. Sit. Fin. por rubros'!$A$2:$J$21</definedName>
    <definedName name="_xlnm.Print_Area" localSheetId="18">'Estándares Legales comparados'!$A$2:$H$24</definedName>
    <definedName name="_xlnm.Print_Area" localSheetId="19">'Estándares Legales por Isapre'!$A$2:$H$24</definedName>
    <definedName name="_xlnm.Print_Area" localSheetId="6">'Indic. Fin. comparados por Isap'!$A$2:$H$23</definedName>
    <definedName name="_xlnm.Print_Area" localSheetId="0">'Indice'!$A$1:$D$31</definedName>
    <definedName name="_xlnm.Print_Area" localSheetId="3">'Result. Financieros comparados'!$A$2:$F$56,'Result. Financieros comparados'!$A$58:$F$112,'Result. Financieros comparados'!$A$114:$F$168</definedName>
    <definedName name="sep" localSheetId="5" hidden="1">#REF!</definedName>
    <definedName name="sep" localSheetId="4" hidden="1">#REF!</definedName>
    <definedName name="sep" localSheetId="18" hidden="1">#REF!</definedName>
    <definedName name="sep" localSheetId="19" hidden="1">#REF!</definedName>
    <definedName name="sep" localSheetId="1" hidden="1">#REF!</definedName>
    <definedName name="sep" localSheetId="3" hidden="1">'Result.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<sst xmlns="http://schemas.openxmlformats.org/spreadsheetml/2006/main" count="922" uniqueCount="352">
  <si>
    <t>Valores</t>
  </si>
  <si>
    <t xml:space="preserve">     Nº de isapres en operación</t>
  </si>
  <si>
    <t>Patrimonio</t>
  </si>
  <si>
    <t>Cód.</t>
  </si>
  <si>
    <t>Isapres</t>
  </si>
  <si>
    <t>Colmena Golden Cross</t>
  </si>
  <si>
    <t>Vida Tres</t>
  </si>
  <si>
    <t>Isapre Banmédica</t>
  </si>
  <si>
    <t>Total isapres abiertas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</si>
  <si>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</si>
  <si>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</si>
  <si>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</si>
  <si>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</si>
  <si>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</si>
  <si>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</si>
  <si>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</si>
  <si>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Cod</t>
  </si>
  <si>
    <t>Cuentas</t>
  </si>
  <si>
    <t>Otras reservas</t>
  </si>
  <si>
    <t>Total pasivos</t>
  </si>
  <si>
    <t>Cotización adicional voluntaria</t>
  </si>
  <si>
    <t>Subsidios incapacidad laboral</t>
  </si>
  <si>
    <t>Publicidad</t>
  </si>
  <si>
    <t>Banmédica</t>
  </si>
  <si>
    <t>Estructura porcentual</t>
  </si>
  <si>
    <t>Variables seleccionadas</t>
  </si>
  <si>
    <t>Cod.</t>
  </si>
  <si>
    <t>RESULTADOS FINANCIEROS COMPARADOS DE LAS ISAPRES CERRADAS</t>
  </si>
  <si>
    <t>Resultados financieros comparados</t>
  </si>
  <si>
    <t>CUADRO N° 1.1</t>
  </si>
  <si>
    <t>CUADRO N° 1.2</t>
  </si>
  <si>
    <t>CUADRO N° 1.3</t>
  </si>
  <si>
    <t>CUADRO N° 1.5.1</t>
  </si>
  <si>
    <t>CUADRO N° 1.7</t>
  </si>
  <si>
    <t>CUADRO N° 1.8</t>
  </si>
  <si>
    <t>CUADRO N° 1.9</t>
  </si>
  <si>
    <t>Variación anual</t>
  </si>
  <si>
    <t>CUADRO N° 1</t>
  </si>
  <si>
    <t xml:space="preserve">Total </t>
  </si>
  <si>
    <t>Fuente: Superintendencia de Salud</t>
  </si>
  <si>
    <t>Ingresos por Fondo de Compensación</t>
  </si>
  <si>
    <t>Consalud</t>
  </si>
  <si>
    <t>Fundación</t>
  </si>
  <si>
    <t>CUADRO N° 1.a</t>
  </si>
  <si>
    <t>CUADRO N° 1.b</t>
  </si>
  <si>
    <t>Cruz Blanca</t>
  </si>
  <si>
    <t>Efectivo y Equivalentes al Efectivo</t>
  </si>
  <si>
    <t>Inventarios</t>
  </si>
  <si>
    <t>Total de activos corrientes distintos de los activos o grupos de activos para su disposición clasificados como mantenidos para la venta o como mantenidos para distribuir a los propietarios</t>
  </si>
  <si>
    <t>Activos corrientes totales</t>
  </si>
  <si>
    <t>Inversiones contabilizadas utilizando el método de la participación</t>
  </si>
  <si>
    <t>Activos intangibles distintos de la plusvalía</t>
  </si>
  <si>
    <t>Plusvalía</t>
  </si>
  <si>
    <t>Propiedad de inversión</t>
  </si>
  <si>
    <t>Activos por impuestos diferidos</t>
  </si>
  <si>
    <t>Total de activos no corrientes</t>
  </si>
  <si>
    <t>Total de activos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</si>
  <si>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</si>
  <si>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</si>
  <si>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</si>
  <si>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 por impuestos diferidos</t>
  </si>
  <si>
    <t>Total de pasivos no corrientes</t>
  </si>
  <si>
    <t>Ganancias (pérdidas) acumuladas</t>
  </si>
  <si>
    <t>Primas de emisión</t>
  </si>
  <si>
    <t>Acciones propias en cartera</t>
  </si>
  <si>
    <t>Otras participaciones en el patrimonio</t>
  </si>
  <si>
    <t>Patrimonio atribuible a los propietarios de la controladora</t>
  </si>
  <si>
    <t>Participaciones no controladoras</t>
  </si>
  <si>
    <t>Patrimonio total</t>
  </si>
  <si>
    <t>Total de patrimonio y pasivos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</si>
  <si>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</si>
  <si>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</si>
  <si>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</si>
  <si>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</si>
  <si>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</si>
  <si>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</si>
  <si>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Otras ganancias (pérdidas)</t>
  </si>
  <si>
    <t>Ingresos financieros</t>
  </si>
  <si>
    <t>Participación en las ganancias (pérdidas) de asociadas y negocios conjuntos que se contabilicen utilizando el método de la participación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</si>
  <si>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</si>
  <si>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</si>
  <si>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</si>
  <si>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</si>
  <si>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Ganancia (pérdida) procedente de operaciones continuadas</t>
  </si>
  <si>
    <t>Ganancia (pérdida) procedente de operaciones discontinuadas</t>
  </si>
  <si>
    <t>Ganancia (pérdida)</t>
  </si>
  <si>
    <t>Cobros procedentes de las ventas de bienes y prestación de servicios</t>
  </si>
  <si>
    <t>Cobros procedentes de regalías, cuotas, comisiones y otros ingresos de actividades ordinarias</t>
  </si>
  <si>
    <t>Cobros procedentes de contratos mantenidos con propósitos de intermediación o para negociar</t>
  </si>
  <si>
    <t>Cobros procedentes de primas y prestaciones, anualidades y otros beneficios de pólizas suscritas</t>
  </si>
  <si>
    <t>Otros cobros por actividades de operación</t>
  </si>
  <si>
    <t>Pagos a proveedores por el suministro de bienes y servicios</t>
  </si>
  <si>
    <t>Pagos procedentes de contratos mantenidos para intermediación o para negociar</t>
  </si>
  <si>
    <t>Pagos a y por cuenta de los empleados</t>
  </si>
  <si>
    <t>Pagos por primas y prestaciones, anualidades y otras obligaciones derivadas de las pólizas suscritas</t>
  </si>
  <si>
    <t>Otros pagos por actividades de operación</t>
  </si>
  <si>
    <t>Dividendos pagados</t>
  </si>
  <si>
    <t>Dividendos recibidos</t>
  </si>
  <si>
    <t>Intereses pagados</t>
  </si>
  <si>
    <t>Intereses recibidos</t>
  </si>
  <si>
    <t>Impuestos a las ganancias reembolsados (pagados)</t>
  </si>
  <si>
    <t>Otras entradas (salidas) de efectivo</t>
  </si>
  <si>
    <t>Flujos de efectivo procedentes de la pérdida de control de subsidiarias u otros negocios</t>
  </si>
  <si>
    <t>Flujos de efectivo utilizados para obtener el control de subsidiarias u otros negocios</t>
  </si>
  <si>
    <t>Flujos de efectivo utilizados en la compra de participaciones no controladoras</t>
  </si>
  <si>
    <t>Otros cobros por la venta de patrimonio o instrumentos de deuda de otras entidades</t>
  </si>
  <si>
    <t>Otros pagos para adquirir patrimonio o instrumentos de deuda de otras entidades</t>
  </si>
  <si>
    <t>Otros cobros por la venta de participaciones en negocios conjuntos</t>
  </si>
  <si>
    <t>Otros pagos para adquirir participaciones en negocios conjuntos</t>
  </si>
  <si>
    <t>Préstamos a entidades relacionadas</t>
  </si>
  <si>
    <t>Importes procedentes de la venta de propiedades, planta y equipo</t>
  </si>
  <si>
    <t>Compras de propiedades, planta y equipo</t>
  </si>
  <si>
    <t>Importes procedentes de ventas de activos intangibles</t>
  </si>
  <si>
    <t>Compras de activos intangibles</t>
  </si>
  <si>
    <t>Importes procedentes de otros activos a largo plazo</t>
  </si>
  <si>
    <t>Compras de otros activos a largo plazo</t>
  </si>
  <si>
    <t>Importes procedentes de subvenciones del gobierno</t>
  </si>
  <si>
    <t>Anticipos de efectivo y préstamos concedidos a terceros</t>
  </si>
  <si>
    <t>Cobros procedentes del reembolso de anticipos y préstamos concedidos a terceros</t>
  </si>
  <si>
    <t>Pagos derivados de contratos de futuro, a término, de opciones y de permuta financiera</t>
  </si>
  <si>
    <t>Cobros procedentes de contratos de futuro, a término, de opciones y de permuta financiera</t>
  </si>
  <si>
    <t>Cobros a entidades relacionadas</t>
  </si>
  <si>
    <t>Importes procedentes de la emisión de acciones</t>
  </si>
  <si>
    <t>Importes procedentes de la emisión de otros instrumentos de patrimonio</t>
  </si>
  <si>
    <t>Pagos por adquirir o rescatar las acciones de la entidad</t>
  </si>
  <si>
    <t>Pagos por otras participaciones en el patrimonio</t>
  </si>
  <si>
    <t xml:space="preserve">    Importes procedentes de préstamos de largo plazo</t>
  </si>
  <si>
    <t xml:space="preserve">    Importes procedentes de préstamos de corto plazo</t>
  </si>
  <si>
    <t>Total importes procedentes de préstamos</t>
  </si>
  <si>
    <t>Préstamos de entidades relacionadas</t>
  </si>
  <si>
    <t>Pagos de préstamos</t>
  </si>
  <si>
    <t>Pagos de pasivos por arrendamientos financieros</t>
  </si>
  <si>
    <t>Pagos de préstamos a entidades relacionadas</t>
  </si>
  <si>
    <t>Incremento neto (disminución) en el efectivo y equivalentes al efectivo, antes del efecto de los cambios en la tasa de cambio</t>
  </si>
  <si>
    <t>Efectos de la variación en la tasa de cambio sobre el efectivo y equivalentes al efectivo</t>
  </si>
  <si>
    <t>Incremento (disminución) neto de efectivo y equivalentes al efectivo</t>
  </si>
  <si>
    <t>Efectivo y equivalentes al efectivo al principio del periodo</t>
  </si>
  <si>
    <t>Efectivo y equivalentes al efectivo al final del periodo</t>
  </si>
  <si>
    <t>Activos corrientes</t>
  </si>
  <si>
    <t>Activos no corrientes</t>
  </si>
  <si>
    <t>Otros activos financieros</t>
  </si>
  <si>
    <t>Otros activos no financieros</t>
  </si>
  <si>
    <t>Deudores comerciales y otras cuentas por cobrar</t>
  </si>
  <si>
    <t>Cuentas por Cobrar a Entidades Relacionadas</t>
  </si>
  <si>
    <t>Activos por impuestos</t>
  </si>
  <si>
    <t xml:space="preserve">Activos o grupos de activos para su disposición clasificados como mantenidos para la venta </t>
  </si>
  <si>
    <t>Activos o grupos de activos para su disposición clasificados como mantenidos para distribuir a los propietarios</t>
  </si>
  <si>
    <t>Activos o grupos de activos para su disposición clasificados como mantenidos para la venta o como mantenidos para distribuir a los propietarios</t>
  </si>
  <si>
    <t>Derechos por cobrar</t>
  </si>
  <si>
    <t>Pasivos corrientes</t>
  </si>
  <si>
    <t>Pasivos no corrientes</t>
  </si>
  <si>
    <t>Otros pasivos financieros</t>
  </si>
  <si>
    <t>Cuentas comerciales y otras cuentas por pagar</t>
  </si>
  <si>
    <t>Cuentas por Pagar a Entidades Relacionadas</t>
  </si>
  <si>
    <t>Otras provisiones</t>
  </si>
  <si>
    <t>Pasivos por Impuestos</t>
  </si>
  <si>
    <t>Provisiones por beneficios a los empleados</t>
  </si>
  <si>
    <t>Otros pasivos no financieros</t>
  </si>
  <si>
    <t>Otras cuentas por pagar</t>
  </si>
  <si>
    <t>Clases de cobros por actividades de operación</t>
  </si>
  <si>
    <t>Clases de pagos</t>
  </si>
  <si>
    <t>Corriente</t>
  </si>
  <si>
    <t>No Corriente</t>
  </si>
  <si>
    <t>Costo de ventas (menos)</t>
  </si>
  <si>
    <t>Gasto por impuestos a las ganancias (menos)</t>
  </si>
  <si>
    <t>Ganancia (pérdida) antes de impuestos</t>
  </si>
  <si>
    <t>Capital emitido</t>
  </si>
  <si>
    <t>Resultado del Ejercicio</t>
  </si>
  <si>
    <t>Dividendos Provisorios</t>
  </si>
  <si>
    <t>Cotización Legal (7%)</t>
  </si>
  <si>
    <t>Cotización Adicional Voluntaria</t>
  </si>
  <si>
    <t>Aporte Adicional</t>
  </si>
  <si>
    <t>Costos por Prestaciones de Salud</t>
  </si>
  <si>
    <t>Subsidios por Incapacidad Laboral</t>
  </si>
  <si>
    <t>Prestaciones Ocurridas y no Liquidadas</t>
  </si>
  <si>
    <t>Prestaciones en Litigio</t>
  </si>
  <si>
    <t>Egresos por Fondo de Compensación</t>
  </si>
  <si>
    <t>Otros Costos de Operación</t>
  </si>
  <si>
    <t>Deterioro por Deudores de Cotizaciones</t>
  </si>
  <si>
    <t>Deterioro por Deudores de Préstamos de Salud</t>
  </si>
  <si>
    <t>Remuneraciones del Personal</t>
  </si>
  <si>
    <t>Remuneraciones y comisiones del Personal de ventas</t>
  </si>
  <si>
    <t>Total costo de ventas</t>
  </si>
  <si>
    <t>Total ingresos de actividades ordinarias</t>
  </si>
  <si>
    <t>Gastos de administración y otros gastos por función</t>
  </si>
  <si>
    <t>Total gastos de administración y otros gastos por función</t>
  </si>
  <si>
    <t>Otros items de ingresos y egresos (1)</t>
  </si>
  <si>
    <t>Nº de isapres en operación</t>
  </si>
  <si>
    <t>Otros Items de ingresos y gastos (1)</t>
  </si>
  <si>
    <t>Cotización legal 7%</t>
  </si>
  <si>
    <t>Aporte adicional</t>
  </si>
  <si>
    <t>Ingresos por Fondo Compensación</t>
  </si>
  <si>
    <t>Otros Ingresos</t>
  </si>
  <si>
    <t>Total ingreso actividades ordinarias</t>
  </si>
  <si>
    <t>Prestaciones de salud</t>
  </si>
  <si>
    <t>Prestaciones ocurridas y no liquidadas</t>
  </si>
  <si>
    <t xml:space="preserve">Prestaciones en litigio </t>
  </si>
  <si>
    <t>Egresos Fondo Compensación</t>
  </si>
  <si>
    <t>Otros costos</t>
  </si>
  <si>
    <t>Liquidez (activo corriente/pasivo corriente) (veces)</t>
  </si>
  <si>
    <t>Endeudamiento (pasivo corriente y No corriente/patrimonio) (veces)</t>
  </si>
  <si>
    <t>Cotización total por cotizante</t>
  </si>
  <si>
    <t>Cotización adicional voluntaria por cotizante</t>
  </si>
  <si>
    <t>Cotización total por beneficiario</t>
  </si>
  <si>
    <t>Renta imponible promedio por cotizante</t>
  </si>
  <si>
    <t>Costo en prestaciones por beneficiario</t>
  </si>
  <si>
    <t>Costo en subsidios por cotizante</t>
  </si>
  <si>
    <t>Cuentas de Activo</t>
  </si>
  <si>
    <t>Rentabilidad (Ganancia o pérdida/capital y reservas) (%)</t>
  </si>
  <si>
    <t>Costo de ventas por beneficiario</t>
  </si>
  <si>
    <t>Gasto de adm. y otros gtos. Por función por beneficiario</t>
  </si>
  <si>
    <t>Rentabilidad del Ingreso: Ganancia o pérdida / Ingreso de actividades ordinarias</t>
  </si>
  <si>
    <t>Propiedades, Planta y Equipo, Neto</t>
  </si>
  <si>
    <t>Cuentas de Pasivo y Patrimonio</t>
  </si>
  <si>
    <t>Flujos de efectivo netos procedentes o utilizados en actividades de operación</t>
  </si>
  <si>
    <t>Flujos de efectivo netos procedentes o utilizados en actividades de inversión</t>
  </si>
  <si>
    <t>Flujos de efectivo netos procedentes o utilizados en actividades de financiación</t>
  </si>
  <si>
    <t>Flujos de efectivo procedentes o utilizados en actividades de operación</t>
  </si>
  <si>
    <t>Flujos de efectivo procedentes o utilizados en actividades de inversión</t>
  </si>
  <si>
    <t>Flujos de efectivo procedentes o utilizados en actividades de financiación</t>
  </si>
  <si>
    <t>Efectivo y equivalentes al efectivo al principio del período</t>
  </si>
  <si>
    <t>Efectivo y equivalentes al efectivo al final del período</t>
  </si>
  <si>
    <t>Patrimonio en UF (1)</t>
  </si>
  <si>
    <t>Estado de resultados por función (en mill. de $)</t>
  </si>
  <si>
    <t>Estructura del ingreso actividades ordinarias (en mill. de $)</t>
  </si>
  <si>
    <t>Estructura del costo de ventas (en mill. de $)</t>
  </si>
  <si>
    <t>Indicadores financieros</t>
  </si>
  <si>
    <t>Indicadores promedio mensual (en $)</t>
  </si>
  <si>
    <t>Siniestralidad: Costo de Ventas / Ingreso de actividades ordinarias</t>
  </si>
  <si>
    <t>En millones de $</t>
  </si>
  <si>
    <t>En miles de $</t>
  </si>
  <si>
    <t>(1) Incluye: Ingresos y Costos Financieros, Otros Ingresos y Gastos, Otras Ganancias o Pérdidas</t>
  </si>
  <si>
    <t>Total Activos</t>
  </si>
  <si>
    <t>Total Pasivos</t>
  </si>
  <si>
    <t>% variación</t>
  </si>
  <si>
    <t>CUADRO N° 1.1 A</t>
  </si>
  <si>
    <t>CUADRO N° 1.1 B</t>
  </si>
  <si>
    <t>Activo Corriente</t>
  </si>
  <si>
    <t>Activo No Corriente</t>
  </si>
  <si>
    <t>Pasivo Corriente</t>
  </si>
  <si>
    <t>Pasivo No Corriente</t>
  </si>
  <si>
    <t>Liquidez (veces)</t>
  </si>
  <si>
    <t>Endeudamiento (veces)</t>
  </si>
  <si>
    <t>Rentabilidad del Capital y Reservas</t>
  </si>
  <si>
    <t>Rentabilidad del Ingreso</t>
  </si>
  <si>
    <t>Siniestralidad</t>
  </si>
  <si>
    <t>variación en pp</t>
  </si>
  <si>
    <t>CUADRO N° 1.1 C</t>
  </si>
  <si>
    <t>CUADRO N° 1.10</t>
  </si>
  <si>
    <t>CUADRO N° 1.11</t>
  </si>
  <si>
    <t>Gastos de administración y otros gastos por función (menos)</t>
  </si>
  <si>
    <t>Gastos de administración (menos)</t>
  </si>
  <si>
    <t>Costos de ventas (menos)</t>
  </si>
  <si>
    <t>Costos de distribución (menos)</t>
  </si>
  <si>
    <t>Gasto de administración (menos)</t>
  </si>
  <si>
    <t>Otros gastos, por función (menos)</t>
  </si>
  <si>
    <t>Costos financieros (menos)</t>
  </si>
  <si>
    <t>Estructura del gasto de administración y ventas (en mill. de $)</t>
  </si>
  <si>
    <t>Total gasto de administración y ventas</t>
  </si>
  <si>
    <t>Patrimonio (veces)</t>
  </si>
  <si>
    <t>ESTANDARES LEGALES POR ISAPRE</t>
  </si>
  <si>
    <t>Estándar mínimo de Liquidez &gt;= 0,8 veces</t>
  </si>
  <si>
    <t>Estándar mínimo de Patrimonio &gt;= 0,3 veces</t>
  </si>
  <si>
    <t>Estándar mínimo de Garantía &gt;= 100%</t>
  </si>
  <si>
    <t>Deuda Total</t>
  </si>
  <si>
    <t>Activo corriente + garantía</t>
  </si>
  <si>
    <t>Pasivo corriente</t>
  </si>
  <si>
    <t>Estándar</t>
  </si>
  <si>
    <t>Deudas con beneficiarios y prestadores</t>
  </si>
  <si>
    <t>CUADRO N° 1.12</t>
  </si>
  <si>
    <t>Comparación por Isapres</t>
  </si>
  <si>
    <t>CUADRO N° 1.4.1</t>
  </si>
  <si>
    <t>CUADRO N° 1.5.2</t>
  </si>
  <si>
    <t>CUADRO N° 1.4.2</t>
  </si>
  <si>
    <t>CUADRO N° 1.6</t>
  </si>
  <si>
    <t>CUADRO N° 1.13</t>
  </si>
  <si>
    <t>Estándares Legales</t>
  </si>
  <si>
    <t>RESULTADOS FINANCIEROS COMPARADOS DEL SISTEMA ISAPRE</t>
  </si>
  <si>
    <t>RESULTADOS FINANCIEROS COMPARADOS DE LAS ISAPRE ABIERTAS</t>
  </si>
  <si>
    <t>Notas Explicativas</t>
  </si>
  <si>
    <t>Departamento de Estudios y Desarrollo</t>
  </si>
  <si>
    <t>Principales rubros del estado de situación financiera clasificado por Isapre</t>
  </si>
  <si>
    <t>Principales rubros del estado de resultados por función por Isapre</t>
  </si>
  <si>
    <t>Principales indicadores financieros por Isapre</t>
  </si>
  <si>
    <t>Estado de situación financiera clasificado por Isapre y por rubros</t>
  </si>
  <si>
    <t>Estado de resultados por función por Isapre y por rubros</t>
  </si>
  <si>
    <t>Estado de flujo de efectivos directo por Isapre y por rubros</t>
  </si>
  <si>
    <t>Apertura de cuentas de resultados por Isapre abiertas</t>
  </si>
  <si>
    <t>Apertura de cuentas de resultados por Isapre cerradas</t>
  </si>
  <si>
    <t>Estado de situación financiera clasificado por Isapre abiertas</t>
  </si>
  <si>
    <t>Estado de situación financiera clasificado por Isapre cerradas</t>
  </si>
  <si>
    <t>Estado de resultados por función por Isapre abiertas</t>
  </si>
  <si>
    <t>Estado de resultados por función por Isapre cerradas</t>
  </si>
  <si>
    <t>Estado de flujo de efectivos directo por Isapre abiertas</t>
  </si>
  <si>
    <t>Estado de flujo de efectivos directo por Isapre cerradas</t>
  </si>
  <si>
    <t>Notas</t>
  </si>
  <si>
    <t>Notas explicativas</t>
  </si>
  <si>
    <t>Metodología de presentación</t>
  </si>
  <si>
    <t xml:space="preserve">El esquema de presentación de la información va de un nivel agregado a uno detallado, bajo el siguiente orden: </t>
  </si>
  <si>
    <t>Información comparada por Isapre de los principales rubros financieros (Cuadros N°s 1.1 A, 1.1 B y 1.1 C)</t>
  </si>
  <si>
    <t>Información del período por Isapre de los principales rubros financieros (Cuadros N°s 1.1, 1.2 y 1.3)</t>
  </si>
  <si>
    <t>Información del período por Isapre a nivel de cuentas (Cuadros N°s 1.4 al 1.11)</t>
  </si>
  <si>
    <t>Información comparada y del período por Isapre de los Estándares legales (Cuadros N°s 1.12 al 1.13)</t>
  </si>
  <si>
    <t>Metodología de Presentación</t>
  </si>
  <si>
    <t>Costos de ventas (-)</t>
  </si>
  <si>
    <t>Gastos de administración y otros gastos por función (-)</t>
  </si>
  <si>
    <t>Gasto por impuestos a las ganancias (-)</t>
  </si>
  <si>
    <t>Nueva Másvida</t>
  </si>
  <si>
    <t>Nueva Masvida</t>
  </si>
  <si>
    <t>Garantía Isapre (**)</t>
  </si>
  <si>
    <t>Isapres en operación</t>
  </si>
  <si>
    <t>Las Estadísticas Financieras de Isapres incluyen información de las 9 Isapres que operaron durante este período. Por lo tanto no se incorpora información de la Isapre Alemana Salud, la que tiene registro abierto desde el 5 de enero de 2001 y cumple con los requisitos legales mínimos, pero nunca ha operado.</t>
  </si>
  <si>
    <t xml:space="preserve">Las presentes estadísticas se basan en la información presentada por las Isapres a través de la Ficha Económica Financiera de Isapres (FEFI) y bajo las Normas Internacionales de Información Financiera (IFRS). </t>
  </si>
  <si>
    <t>A partir de la publicación de las Estadísticas Financieras de Isapres correspondientes a Diciembre 2016, se ha incorporado información sobre el cumplimiento de los Estándares Legales que deben demostrar todas las Instituciones (Cuadros N°1.12 y 1.13). A partir de esa misma fecha, se dejó de publicar el Documento de Trabajo Estándares Legales del Sistema Isapre que se emitía trimestralmente.</t>
  </si>
  <si>
    <t>Endeudamiento:  (Pasivo corriente + Pasivo No corriente) / Patrimonio</t>
  </si>
  <si>
    <t>ESTADO DE FLUJO DE EFECTIVO DIRECTO DE LAS ISAPRES CERRADAS</t>
  </si>
  <si>
    <t>APERTURA DE CUENTAS DE RESULTADOS POR FUNCION DE LAS ISAPRES CERRADAS</t>
  </si>
  <si>
    <t>ESTADO DE RESULTADOS POR FUNCION DE LAS ISAPRES CERRADAS</t>
  </si>
  <si>
    <t>ESTADO DE SITUACION FINANCIERA CLASIFICADO DE LAS ISAPRES CERRADAS</t>
  </si>
  <si>
    <t>Información comparada a nivel de Sistema, Total Isapres Abiertas y Total Isapres Cerradas (Cuadros N°s 1, 1.a y 1.b)</t>
  </si>
  <si>
    <t>Estadísticas consolidadas del sistema año 2021</t>
  </si>
  <si>
    <t>Isalud</t>
  </si>
  <si>
    <t>Rentabilidad del Capital y Reservas: Ganancia o pérdida / Capital emitido + ganancias acumuladas + Primas de emisión + Acciones propias en cartera + Otras Reservas</t>
  </si>
  <si>
    <t>Indice información financiera a septiembre 2021</t>
  </si>
  <si>
    <t>Síntesis del período 2021</t>
  </si>
  <si>
    <t>Enero-septiembre 2020 - 2021</t>
  </si>
  <si>
    <t>Financieras a septiembre 2021 (bajo normas IFRS)</t>
  </si>
  <si>
    <t>Estándares legales comparados septiembre 2020-2021</t>
  </si>
  <si>
    <t>Estándares legales por Isapre a septiembre 2021</t>
  </si>
  <si>
    <t>Período Enero-Septiembre</t>
  </si>
  <si>
    <t>PRINCIPALES RUBROS DEL ESTADO DE SITUACION FINANCIERO CLASIFICADO POR ISAPRE AL 30 DE SEPTIEMBRE</t>
  </si>
  <si>
    <t>Fuente: Superintendencia de Salud, Ficha Económica Financiera de Isapres al 30/09/2021</t>
  </si>
  <si>
    <t>PRINCIPALES RUBROS DEL ESTADO DE RESULTADOS POR FUNCION POR ISAPRE AL 30 DE SEPTIEMBRE</t>
  </si>
  <si>
    <t>PRINCIPALES INDICADORES FINANCIEROS POR ISAPRE AL 30 DE SEPTIEMBRE</t>
  </si>
  <si>
    <t>ESTADO DE SITUACION FINANCIERA CLASIFICADO  AL 30 DE SEPTIEMBRE DE 2021</t>
  </si>
  <si>
    <t>ESTADO DE RESULTADOS POR FUNCION AL 30 DE SEPTIEMBRE DE 2021</t>
  </si>
  <si>
    <t>ESTADO DE FLUJO DE EFECTIVO DIRECTO AL 30 DE SEPTIEMBRE DE 2021</t>
  </si>
  <si>
    <t>ESTADO DE SITUACION FINANCIERA CLASIFICADO DE LAS ISAPRES ABIERTAS AL 30 DE SEPTIEMBRE DE 2021</t>
  </si>
  <si>
    <t>AL 30 DE SEPTIEMBRE DE 2021</t>
  </si>
  <si>
    <t>ESTADO DE RESULTADOS POR FUNCION DE LAS ISAPRES ABIERTAS AL 30 DE SEPTIEMBRE DE 2021</t>
  </si>
  <si>
    <t>APERTURA DE CUENTAS DE RESULTADOS POR FUNCION DE LAS ISAPRES ABIERTAS AL 30 DE SEPTIEMBRE DE 2021</t>
  </si>
  <si>
    <t>ESTADO DE FLUJO DE EFECTIVO DIRECTO DE LAS ISAPRES ABIERTAS AL 30 DE SEPTIEMBRE DE 2021</t>
  </si>
  <si>
    <t>Al 30 de Septiembre</t>
  </si>
  <si>
    <t>Al 30 de Septiembre de 2021</t>
  </si>
  <si>
    <t>(1) UF al 30 de septiembre de 2021 $30.088,37</t>
  </si>
  <si>
    <t>Liquidez (veces) (1)</t>
  </si>
  <si>
    <t>Garantía (%) (2)</t>
  </si>
  <si>
    <t>(2) El plazo para enterar la garantía por las deudas registradas al 30 de septiembre de 2021 venció el día 22 de noviembre del presente año.</t>
  </si>
  <si>
    <t>(1) El valor de este indicador difiere del calculado en Cuadro N° 1.1.C, por cuanto el Activo Corriente incluye la garantía (valor contable) para el caso del estándar legal, pero en el indicador financiero más tradicional no se incluye este concepto.</t>
  </si>
  <si>
    <t>(2) El plazo para enterar la garantía por las deudas registradas al 30 de junio de 2021 venció el día 20 de agosto del presente año.</t>
  </si>
  <si>
    <t>(1) El valor de este indicador difiere del calculado en Cuadro N° 1.1.C, por cuanto el Activo Corriente incluye la garantía (valor contable) para el caso del estándar legal, pero en el indicador financiero más tradicional no se incluye este concepto..</t>
  </si>
  <si>
    <t>Liquidez: Activo Corriente / Pasivo corriente. El valor de este indicador difiere del calculado en los Cuadros N° 1.12 y N°1.13, por cuanto el Activo Corriente incluye la garantía (valor contable) para el caso del estándar legal, pero en el indicador financiero más tradicional no se incluye este concepto.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</si>
</sst>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General_)"/>
    <numFmt numFmtId="182" formatCode="0.0%"/>
    <numFmt numFmtId="183" formatCode="#,##0.0;\-#,##0.0"/>
    <numFmt numFmtId="184" formatCode="#,##0.0"/>
    <numFmt numFmtId="185" formatCode="#,##0.0000"/>
    <numFmt numFmtId="186" formatCode="_ * #,##0_ ;_ * \-#,##0_ ;_ * &quot;-&quot;??_ ;_ @_ "/>
    <numFmt numFmtId="187" formatCode="#,##0.0000;\-#,##0.0000"/>
    <numFmt numFmtId="188" formatCode="#,##0.0000000"/>
    <numFmt numFmtId="189" formatCode="0.00000%"/>
    <numFmt numFmtId="190" formatCode="#,##0.0\ _€;\-#,##0.0\ _€"/>
    <numFmt numFmtId="191" formatCode="#,##0_ ;\-#,##0\ "/>
    <numFmt numFmtId="192" formatCode="_ * #,##0.0_ ;_ * \-#,##0.0_ ;_ * &quot;-&quot;??_ ;_ @_ "/>
  </numFmts>
  <fonts count="59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color indexed="63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indexed="63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ＭＳ Ｐゴシック"/>
      <family val="3"/>
    </font>
    <font>
      <sz val="12"/>
      <name val="Courier"/>
      <family val="3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9"/>
      <color indexed="8"/>
      <name val="Verdana"/>
      <family val="2"/>
    </font>
    <font>
      <b/>
      <sz val="10"/>
      <color indexed="4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9"/>
      <color theme="1"/>
      <name val="Verdana"/>
      <family val="2"/>
    </font>
    <font>
      <b/>
      <sz val="10"/>
      <color rgb="FF2E74B5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rgb="FF2E74B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 style="thin"/>
      <bottom>
        <color indexed="63"/>
      </bottom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31" borderId="0" applyNumberFormat="0" applyBorder="0" applyAlignment="0" applyProtection="0"/>
    <xf numFmtId="181" fontId="5" fillId="0" borderId="0">
      <alignment/>
      <protection/>
    </xf>
    <xf numFmtId="37" fontId="18" fillId="0" borderId="0">
      <alignment/>
      <protection/>
    </xf>
    <xf numFmtId="181" fontId="5" fillId="0" borderId="0">
      <alignment/>
      <protection/>
    </xf>
    <xf numFmtId="37" fontId="0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>
      <alignment vertical="center"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7">
    <xf numFmtId="37" fontId="0" fillId="0" borderId="0" xfId="0" applyAlignment="1">
      <alignment/>
    </xf>
    <xf numFmtId="37" fontId="9" fillId="0" borderId="0" xfId="0" applyFont="1" applyFill="1" applyBorder="1" applyAlignment="1">
      <alignment/>
    </xf>
    <xf numFmtId="37" fontId="9" fillId="0" borderId="10" xfId="0" applyNumberFormat="1" applyFont="1" applyFill="1" applyBorder="1" applyAlignment="1" applyProtection="1">
      <alignment horizontal="left"/>
      <protection/>
    </xf>
    <xf numFmtId="37" fontId="9" fillId="0" borderId="10" xfId="0" applyNumberFormat="1" applyFont="1" applyFill="1" applyBorder="1" applyAlignment="1" applyProtection="1">
      <alignment horizontal="right"/>
      <protection/>
    </xf>
    <xf numFmtId="182" fontId="13" fillId="0" borderId="10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Fill="1" applyBorder="1" applyAlignment="1" applyProtection="1">
      <alignment horizontal="right"/>
      <protection/>
    </xf>
    <xf numFmtId="37" fontId="9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 locked="0"/>
    </xf>
    <xf numFmtId="182" fontId="13" fillId="0" borderId="11" xfId="0" applyNumberFormat="1" applyFont="1" applyFill="1" applyBorder="1" applyAlignment="1" applyProtection="1">
      <alignment/>
      <protection/>
    </xf>
    <xf numFmtId="37" fontId="9" fillId="0" borderId="12" xfId="0" applyFont="1" applyFill="1" applyBorder="1" applyAlignment="1">
      <alignment horizontal="left"/>
    </xf>
    <xf numFmtId="3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 locked="0"/>
    </xf>
    <xf numFmtId="182" fontId="13" fillId="0" borderId="12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/>
      <protection/>
    </xf>
    <xf numFmtId="183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7" fontId="9" fillId="0" borderId="11" xfId="0" applyNumberFormat="1" applyFont="1" applyFill="1" applyBorder="1" applyAlignment="1" applyProtection="1">
      <alignment horizontal="left"/>
      <protection/>
    </xf>
    <xf numFmtId="37" fontId="9" fillId="0" borderId="12" xfId="0" applyNumberFormat="1" applyFont="1" applyFill="1" applyBorder="1" applyAlignment="1" applyProtection="1">
      <alignment horizontal="left"/>
      <protection/>
    </xf>
    <xf numFmtId="182" fontId="9" fillId="0" borderId="12" xfId="66" applyNumberFormat="1" applyFont="1" applyFill="1" applyBorder="1" applyAlignment="1" applyProtection="1">
      <alignment/>
      <protection/>
    </xf>
    <xf numFmtId="183" fontId="9" fillId="0" borderId="12" xfId="0" applyNumberFormat="1" applyFont="1" applyFill="1" applyBorder="1" applyAlignment="1" applyProtection="1">
      <alignment/>
      <protection/>
    </xf>
    <xf numFmtId="37" fontId="9" fillId="0" borderId="12" xfId="0" applyNumberFormat="1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7" fontId="9" fillId="0" borderId="0" xfId="0" applyFont="1" applyAlignment="1">
      <alignment/>
    </xf>
    <xf numFmtId="0" fontId="9" fillId="0" borderId="0" xfId="63" applyFont="1">
      <alignment/>
      <protection/>
    </xf>
    <xf numFmtId="0" fontId="9" fillId="0" borderId="0" xfId="63" applyFont="1" applyBorder="1">
      <alignment/>
      <protection/>
    </xf>
    <xf numFmtId="49" fontId="9" fillId="0" borderId="0" xfId="63" applyNumberFormat="1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Border="1">
      <alignment/>
      <protection/>
    </xf>
    <xf numFmtId="49" fontId="9" fillId="0" borderId="0" xfId="62" applyNumberFormat="1" applyFont="1">
      <alignment/>
      <protection/>
    </xf>
    <xf numFmtId="3" fontId="9" fillId="0" borderId="0" xfId="62" applyNumberFormat="1" applyFont="1">
      <alignment/>
      <protection/>
    </xf>
    <xf numFmtId="49" fontId="9" fillId="0" borderId="0" xfId="62" applyNumberFormat="1" applyFont="1" applyBorder="1" applyAlignment="1">
      <alignment horizontal="center"/>
      <protection/>
    </xf>
    <xf numFmtId="49" fontId="9" fillId="0" borderId="0" xfId="62" applyNumberFormat="1" applyFont="1" applyBorder="1">
      <alignment/>
      <protection/>
    </xf>
    <xf numFmtId="0" fontId="9" fillId="0" borderId="0" xfId="62" applyFont="1" applyFill="1">
      <alignment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49" fontId="12" fillId="0" borderId="0" xfId="61" applyNumberFormat="1" applyFont="1" applyAlignment="1">
      <alignment horizontal="center"/>
      <protection/>
    </xf>
    <xf numFmtId="49" fontId="9" fillId="0" borderId="0" xfId="61" applyNumberFormat="1" applyFont="1">
      <alignment/>
      <protection/>
    </xf>
    <xf numFmtId="49" fontId="9" fillId="0" borderId="0" xfId="61" applyNumberFormat="1" applyFont="1" applyBorder="1" applyAlignment="1">
      <alignment horizontal="center"/>
      <protection/>
    </xf>
    <xf numFmtId="3" fontId="9" fillId="0" borderId="11" xfId="61" applyNumberFormat="1" applyFont="1" applyBorder="1">
      <alignment/>
      <protection/>
    </xf>
    <xf numFmtId="3" fontId="9" fillId="0" borderId="12" xfId="61" applyNumberFormat="1" applyFont="1" applyBorder="1">
      <alignment/>
      <protection/>
    </xf>
    <xf numFmtId="37" fontId="9" fillId="0" borderId="0" xfId="61" applyNumberFormat="1" applyFont="1" applyBorder="1" applyAlignment="1">
      <alignment horizontal="left"/>
      <protection/>
    </xf>
    <xf numFmtId="0" fontId="9" fillId="0" borderId="0" xfId="61" applyFont="1" applyBorder="1" applyAlignment="1">
      <alignment horizontal="center"/>
      <protection/>
    </xf>
    <xf numFmtId="37" fontId="13" fillId="0" borderId="0" xfId="61" applyNumberFormat="1" applyFont="1" applyAlignment="1" applyProtection="1">
      <alignment horizontal="left"/>
      <protection locked="0"/>
    </xf>
    <xf numFmtId="181" fontId="15" fillId="0" borderId="0" xfId="58" applyFont="1" applyAlignment="1">
      <alignment horizontal="center"/>
      <protection/>
    </xf>
    <xf numFmtId="181" fontId="13" fillId="0" borderId="0" xfId="60" applyFont="1">
      <alignment/>
      <protection/>
    </xf>
    <xf numFmtId="181" fontId="13" fillId="0" borderId="0" xfId="60" applyNumberFormat="1" applyFont="1" applyProtection="1">
      <alignment/>
      <protection locked="0"/>
    </xf>
    <xf numFmtId="181" fontId="9" fillId="0" borderId="0" xfId="60" applyFont="1">
      <alignment/>
      <protection/>
    </xf>
    <xf numFmtId="37" fontId="13" fillId="0" borderId="13" xfId="60" applyNumberFormat="1" applyFont="1" applyBorder="1" applyProtection="1">
      <alignment/>
      <protection/>
    </xf>
    <xf numFmtId="37" fontId="13" fillId="0" borderId="13" xfId="54" applyNumberFormat="1" applyFont="1" applyBorder="1" applyAlignment="1" applyProtection="1">
      <alignment horizontal="left"/>
      <protection/>
    </xf>
    <xf numFmtId="37" fontId="13" fillId="0" borderId="11" xfId="60" applyNumberFormat="1" applyFont="1" applyBorder="1" applyProtection="1">
      <alignment/>
      <protection/>
    </xf>
    <xf numFmtId="37" fontId="13" fillId="0" borderId="11" xfId="54" applyNumberFormat="1" applyFont="1" applyBorder="1" applyAlignment="1" applyProtection="1">
      <alignment horizontal="left"/>
      <protection/>
    </xf>
    <xf numFmtId="3" fontId="13" fillId="0" borderId="11" xfId="60" applyNumberFormat="1" applyFont="1" applyBorder="1" applyProtection="1">
      <alignment/>
      <protection locked="0"/>
    </xf>
    <xf numFmtId="3" fontId="13" fillId="0" borderId="11" xfId="60" applyNumberFormat="1" applyFont="1" applyBorder="1">
      <alignment/>
      <protection/>
    </xf>
    <xf numFmtId="37" fontId="13" fillId="0" borderId="11" xfId="58" applyNumberFormat="1" applyFont="1" applyBorder="1" applyAlignment="1" applyProtection="1">
      <alignment horizontal="left"/>
      <protection/>
    </xf>
    <xf numFmtId="37" fontId="13" fillId="0" borderId="12" xfId="60" applyNumberFormat="1" applyFont="1" applyBorder="1" applyProtection="1">
      <alignment/>
      <protection/>
    </xf>
    <xf numFmtId="37" fontId="13" fillId="0" borderId="12" xfId="54" applyNumberFormat="1" applyFont="1" applyBorder="1" applyAlignment="1" applyProtection="1">
      <alignment horizontal="left"/>
      <protection/>
    </xf>
    <xf numFmtId="186" fontId="13" fillId="0" borderId="0" xfId="49" applyNumberFormat="1" applyFont="1" applyAlignment="1">
      <alignment/>
    </xf>
    <xf numFmtId="181" fontId="16" fillId="0" borderId="0" xfId="60" applyNumberFormat="1" applyFont="1" applyProtection="1">
      <alignment/>
      <protection locked="0"/>
    </xf>
    <xf numFmtId="37" fontId="13" fillId="0" borderId="12" xfId="58" applyNumberFormat="1" applyFont="1" applyBorder="1" applyAlignment="1" applyProtection="1">
      <alignment horizontal="left"/>
      <protection/>
    </xf>
    <xf numFmtId="181" fontId="9" fillId="0" borderId="0" xfId="60" applyNumberFormat="1" applyFont="1" applyProtection="1">
      <alignment/>
      <protection/>
    </xf>
    <xf numFmtId="37" fontId="13" fillId="0" borderId="0" xfId="60" applyNumberFormat="1" applyFont="1" applyProtection="1">
      <alignment/>
      <protection/>
    </xf>
    <xf numFmtId="37" fontId="13" fillId="0" borderId="0" xfId="54" applyNumberFormat="1" applyFont="1" applyAlignment="1" applyProtection="1">
      <alignment horizontal="left"/>
      <protection/>
    </xf>
    <xf numFmtId="3" fontId="13" fillId="0" borderId="0" xfId="60" applyNumberFormat="1" applyFont="1" applyProtection="1">
      <alignment/>
      <protection locked="0"/>
    </xf>
    <xf numFmtId="3" fontId="13" fillId="0" borderId="0" xfId="60" applyNumberFormat="1" applyFont="1">
      <alignment/>
      <protection/>
    </xf>
    <xf numFmtId="181" fontId="13" fillId="0" borderId="0" xfId="59" applyFont="1">
      <alignment/>
      <protection/>
    </xf>
    <xf numFmtId="181" fontId="13" fillId="0" borderId="0" xfId="59" applyNumberFormat="1" applyFont="1" applyProtection="1">
      <alignment/>
      <protection locked="0"/>
    </xf>
    <xf numFmtId="181" fontId="9" fillId="0" borderId="0" xfId="59" applyFont="1">
      <alignment/>
      <protection/>
    </xf>
    <xf numFmtId="37" fontId="13" fillId="0" borderId="13" xfId="59" applyNumberFormat="1" applyFont="1" applyBorder="1" applyProtection="1">
      <alignment/>
      <protection/>
    </xf>
    <xf numFmtId="182" fontId="13" fillId="0" borderId="0" xfId="66" applyNumberFormat="1" applyFont="1" applyAlignment="1" applyProtection="1">
      <alignment/>
      <protection locked="0"/>
    </xf>
    <xf numFmtId="37" fontId="13" fillId="0" borderId="11" xfId="59" applyNumberFormat="1" applyFont="1" applyBorder="1" applyProtection="1">
      <alignment/>
      <protection/>
    </xf>
    <xf numFmtId="3" fontId="13" fillId="0" borderId="11" xfId="59" applyNumberFormat="1" applyFont="1" applyBorder="1" applyProtection="1">
      <alignment/>
      <protection locked="0"/>
    </xf>
    <xf numFmtId="37" fontId="13" fillId="0" borderId="12" xfId="59" applyNumberFormat="1" applyFont="1" applyBorder="1" applyProtection="1">
      <alignment/>
      <protection/>
    </xf>
    <xf numFmtId="3" fontId="13" fillId="0" borderId="11" xfId="49" applyNumberFormat="1" applyFont="1" applyBorder="1" applyAlignment="1">
      <alignment/>
    </xf>
    <xf numFmtId="3" fontId="13" fillId="0" borderId="12" xfId="49" applyNumberFormat="1" applyFont="1" applyBorder="1" applyAlignment="1">
      <alignment/>
    </xf>
    <xf numFmtId="9" fontId="13" fillId="0" borderId="0" xfId="66" applyFont="1" applyBorder="1" applyAlignment="1" applyProtection="1">
      <alignment/>
      <protection locked="0"/>
    </xf>
    <xf numFmtId="181" fontId="13" fillId="0" borderId="0" xfId="59" applyNumberFormat="1" applyFont="1" applyBorder="1" applyProtection="1">
      <alignment/>
      <protection locked="0"/>
    </xf>
    <xf numFmtId="37" fontId="13" fillId="0" borderId="0" xfId="59" applyNumberFormat="1" applyFont="1" applyAlignment="1" applyProtection="1">
      <alignment horizontal="left"/>
      <protection locked="0"/>
    </xf>
    <xf numFmtId="37" fontId="13" fillId="0" borderId="0" xfId="59" applyNumberFormat="1" applyFont="1" applyProtection="1">
      <alignment/>
      <protection locked="0"/>
    </xf>
    <xf numFmtId="37" fontId="13" fillId="0" borderId="0" xfId="59" applyNumberFormat="1" applyFont="1" applyProtection="1">
      <alignment/>
      <protection/>
    </xf>
    <xf numFmtId="3" fontId="13" fillId="0" borderId="0" xfId="59" applyNumberFormat="1" applyFont="1" applyProtection="1">
      <alignment/>
      <protection locked="0"/>
    </xf>
    <xf numFmtId="181" fontId="13" fillId="0" borderId="0" xfId="58" applyFont="1">
      <alignment/>
      <protection/>
    </xf>
    <xf numFmtId="181" fontId="13" fillId="0" borderId="0" xfId="58" applyNumberFormat="1" applyFont="1" applyProtection="1">
      <alignment/>
      <protection locked="0"/>
    </xf>
    <xf numFmtId="181" fontId="9" fillId="0" borderId="0" xfId="58" applyFont="1">
      <alignment/>
      <protection/>
    </xf>
    <xf numFmtId="37" fontId="13" fillId="0" borderId="13" xfId="58" applyNumberFormat="1" applyFont="1" applyBorder="1" applyProtection="1">
      <alignment/>
      <protection/>
    </xf>
    <xf numFmtId="3" fontId="13" fillId="0" borderId="13" xfId="58" applyNumberFormat="1" applyFont="1" applyBorder="1" applyProtection="1">
      <alignment/>
      <protection locked="0"/>
    </xf>
    <xf numFmtId="3" fontId="13" fillId="0" borderId="0" xfId="58" applyNumberFormat="1" applyFont="1">
      <alignment/>
      <protection/>
    </xf>
    <xf numFmtId="3" fontId="13" fillId="0" borderId="0" xfId="58" applyNumberFormat="1" applyFont="1" applyProtection="1">
      <alignment/>
      <protection locked="0"/>
    </xf>
    <xf numFmtId="37" fontId="13" fillId="0" borderId="11" xfId="58" applyNumberFormat="1" applyFont="1" applyBorder="1" applyProtection="1">
      <alignment/>
      <protection/>
    </xf>
    <xf numFmtId="3" fontId="13" fillId="0" borderId="11" xfId="58" applyNumberFormat="1" applyFont="1" applyBorder="1" applyProtection="1">
      <alignment/>
      <protection locked="0"/>
    </xf>
    <xf numFmtId="37" fontId="13" fillId="0" borderId="12" xfId="58" applyNumberFormat="1" applyFont="1" applyBorder="1" applyProtection="1">
      <alignment/>
      <protection/>
    </xf>
    <xf numFmtId="3" fontId="13" fillId="0" borderId="12" xfId="58" applyNumberFormat="1" applyFont="1" applyBorder="1" applyProtection="1">
      <alignment/>
      <protection locked="0"/>
    </xf>
    <xf numFmtId="181" fontId="16" fillId="0" borderId="0" xfId="58" applyNumberFormat="1" applyFont="1" applyProtection="1">
      <alignment/>
      <protection locked="0"/>
    </xf>
    <xf numFmtId="37" fontId="13" fillId="0" borderId="0" xfId="58" applyNumberFormat="1" applyFont="1" applyAlignment="1" applyProtection="1">
      <alignment horizontal="left"/>
      <protection locked="0"/>
    </xf>
    <xf numFmtId="37" fontId="13" fillId="0" borderId="0" xfId="58" applyNumberFormat="1" applyFont="1" applyProtection="1">
      <alignment/>
      <protection/>
    </xf>
    <xf numFmtId="181" fontId="14" fillId="0" borderId="0" xfId="56" applyFont="1">
      <alignment/>
      <protection/>
    </xf>
    <xf numFmtId="181" fontId="13" fillId="0" borderId="0" xfId="56" applyFont="1">
      <alignment/>
      <protection/>
    </xf>
    <xf numFmtId="37" fontId="13" fillId="0" borderId="13" xfId="54" applyNumberFormat="1" applyFont="1" applyBorder="1" applyProtection="1">
      <alignment/>
      <protection/>
    </xf>
    <xf numFmtId="183" fontId="13" fillId="0" borderId="13" xfId="56" applyNumberFormat="1" applyFont="1" applyBorder="1" applyProtection="1">
      <alignment/>
      <protection locked="0"/>
    </xf>
    <xf numFmtId="37" fontId="13" fillId="0" borderId="11" xfId="54" applyNumberFormat="1" applyFont="1" applyBorder="1" applyProtection="1">
      <alignment/>
      <protection/>
    </xf>
    <xf numFmtId="183" fontId="13" fillId="0" borderId="11" xfId="56" applyNumberFormat="1" applyFont="1" applyBorder="1" applyProtection="1">
      <alignment/>
      <protection locked="0"/>
    </xf>
    <xf numFmtId="182" fontId="13" fillId="0" borderId="11" xfId="56" applyNumberFormat="1" applyFont="1" applyBorder="1" applyProtection="1">
      <alignment/>
      <protection hidden="1" locked="0"/>
    </xf>
    <xf numFmtId="37" fontId="13" fillId="0" borderId="12" xfId="54" applyNumberFormat="1" applyFont="1" applyBorder="1" applyProtection="1">
      <alignment/>
      <protection/>
    </xf>
    <xf numFmtId="183" fontId="13" fillId="0" borderId="12" xfId="56" applyNumberFormat="1" applyFont="1" applyBorder="1" applyProtection="1">
      <alignment/>
      <protection locked="0"/>
    </xf>
    <xf numFmtId="37" fontId="13" fillId="0" borderId="0" xfId="56" applyNumberFormat="1" applyFont="1" applyAlignment="1" applyProtection="1">
      <alignment horizontal="left"/>
      <protection locked="0"/>
    </xf>
    <xf numFmtId="181" fontId="13" fillId="0" borderId="0" xfId="56" applyFont="1" quotePrefix="1">
      <alignment/>
      <protection/>
    </xf>
    <xf numFmtId="181" fontId="13" fillId="0" borderId="0" xfId="56" applyFont="1" applyAlignment="1" quotePrefix="1">
      <alignment/>
      <protection/>
    </xf>
    <xf numFmtId="37" fontId="13" fillId="0" borderId="0" xfId="54" applyNumberFormat="1" applyFont="1" applyProtection="1">
      <alignment/>
      <protection/>
    </xf>
    <xf numFmtId="183" fontId="13" fillId="0" borderId="0" xfId="56" applyNumberFormat="1" applyFont="1" applyProtection="1">
      <alignment/>
      <protection locked="0"/>
    </xf>
    <xf numFmtId="182" fontId="13" fillId="0" borderId="0" xfId="56" applyNumberFormat="1" applyFont="1" applyProtection="1">
      <alignment/>
      <protection locked="0"/>
    </xf>
    <xf numFmtId="181" fontId="13" fillId="0" borderId="0" xfId="54" applyFont="1" quotePrefix="1">
      <alignment/>
      <protection/>
    </xf>
    <xf numFmtId="37" fontId="12" fillId="0" borderId="14" xfId="0" applyFont="1" applyBorder="1" applyAlignment="1">
      <alignment horizontal="center"/>
    </xf>
    <xf numFmtId="37" fontId="12" fillId="0" borderId="0" xfId="0" applyFont="1" applyAlignment="1">
      <alignment/>
    </xf>
    <xf numFmtId="37" fontId="12" fillId="0" borderId="0" xfId="0" applyFont="1" applyAlignment="1">
      <alignment horizontal="center"/>
    </xf>
    <xf numFmtId="37" fontId="9" fillId="0" borderId="11" xfId="57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11" xfId="61" applyFont="1" applyBorder="1" applyAlignment="1">
      <alignment vertical="center" wrapText="1"/>
      <protection/>
    </xf>
    <xf numFmtId="3" fontId="9" fillId="0" borderId="11" xfId="61" applyNumberFormat="1" applyFont="1" applyBorder="1" applyAlignment="1">
      <alignment vertical="center"/>
      <protection/>
    </xf>
    <xf numFmtId="3" fontId="9" fillId="0" borderId="12" xfId="61" applyNumberFormat="1" applyFont="1" applyBorder="1" applyAlignment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62" applyNumberFormat="1" applyFont="1" applyBorder="1" applyAlignment="1">
      <alignment vertical="center"/>
      <protection/>
    </xf>
    <xf numFmtId="3" fontId="9" fillId="0" borderId="13" xfId="62" applyNumberFormat="1" applyFont="1" applyBorder="1" applyAlignment="1">
      <alignment vertical="center"/>
      <protection/>
    </xf>
    <xf numFmtId="0" fontId="55" fillId="0" borderId="11" xfId="0" applyNumberFormat="1" applyFont="1" applyFill="1" applyBorder="1" applyAlignment="1">
      <alignment vertical="center"/>
    </xf>
    <xf numFmtId="3" fontId="9" fillId="0" borderId="11" xfId="64" applyNumberFormat="1" applyFont="1" applyFill="1" applyBorder="1" applyAlignment="1" applyProtection="1">
      <alignment vertical="center"/>
      <protection locked="0"/>
    </xf>
    <xf numFmtId="3" fontId="9" fillId="0" borderId="11" xfId="63" applyNumberFormat="1" applyFont="1" applyBorder="1" applyAlignment="1">
      <alignment vertical="center"/>
      <protection/>
    </xf>
    <xf numFmtId="0" fontId="9" fillId="0" borderId="0" xfId="63" applyFont="1" applyFill="1" applyBorder="1">
      <alignment/>
      <protection/>
    </xf>
    <xf numFmtId="0" fontId="56" fillId="0" borderId="16" xfId="0" applyNumberFormat="1" applyFont="1" applyFill="1" applyBorder="1" applyAlignment="1">
      <alignment horizontal="center" vertical="center" wrapText="1"/>
    </xf>
    <xf numFmtId="49" fontId="11" fillId="0" borderId="0" xfId="61" applyNumberFormat="1" applyFont="1" applyFill="1" applyBorder="1" applyAlignment="1">
      <alignment horizontal="center" vertical="center" wrapText="1"/>
      <protection/>
    </xf>
    <xf numFmtId="0" fontId="56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63" applyFont="1" applyBorder="1">
      <alignment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37" fontId="8" fillId="0" borderId="0" xfId="0" applyFont="1" applyBorder="1" applyAlignment="1">
      <alignment/>
    </xf>
    <xf numFmtId="37" fontId="9" fillId="0" borderId="18" xfId="0" applyNumberFormat="1" applyFont="1" applyFill="1" applyBorder="1" applyAlignment="1" applyProtection="1">
      <alignment horizontal="left" wrapText="1"/>
      <protection/>
    </xf>
    <xf numFmtId="37" fontId="9" fillId="0" borderId="19" xfId="0" applyNumberFormat="1" applyFont="1" applyFill="1" applyBorder="1" applyAlignment="1" applyProtection="1">
      <alignment horizontal="left" wrapText="1"/>
      <protection/>
    </xf>
    <xf numFmtId="37" fontId="9" fillId="0" borderId="20" xfId="0" applyNumberFormat="1" applyFont="1" applyFill="1" applyBorder="1" applyAlignment="1" applyProtection="1">
      <alignment horizontal="left" wrapText="1"/>
      <protection/>
    </xf>
    <xf numFmtId="37" fontId="9" fillId="0" borderId="15" xfId="0" applyNumberFormat="1" applyFont="1" applyFill="1" applyBorder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 horizontal="left"/>
      <protection/>
    </xf>
    <xf numFmtId="37" fontId="9" fillId="0" borderId="16" xfId="0" applyNumberFormat="1" applyFont="1" applyFill="1" applyBorder="1" applyAlignment="1" applyProtection="1">
      <alignment horizontal="left"/>
      <protection/>
    </xf>
    <xf numFmtId="182" fontId="13" fillId="0" borderId="11" xfId="66" applyNumberFormat="1" applyFont="1" applyBorder="1" applyAlignment="1" applyProtection="1">
      <alignment/>
      <protection locked="0"/>
    </xf>
    <xf numFmtId="182" fontId="14" fillId="0" borderId="0" xfId="66" applyNumberFormat="1" applyFont="1" applyFill="1" applyBorder="1" applyAlignment="1">
      <alignment/>
    </xf>
    <xf numFmtId="3" fontId="9" fillId="0" borderId="13" xfId="62" applyNumberFormat="1" applyFont="1" applyFill="1" applyBorder="1" applyAlignment="1">
      <alignment vertical="center"/>
      <protection/>
    </xf>
    <xf numFmtId="0" fontId="9" fillId="0" borderId="0" xfId="62" applyFont="1" applyFill="1" applyBorder="1">
      <alignment/>
      <protection/>
    </xf>
    <xf numFmtId="3" fontId="9" fillId="0" borderId="11" xfId="62" applyNumberFormat="1" applyFont="1" applyFill="1" applyBorder="1" applyAlignment="1">
      <alignment vertical="center"/>
      <protection/>
    </xf>
    <xf numFmtId="3" fontId="13" fillId="0" borderId="13" xfId="56" applyNumberFormat="1" applyFont="1" applyBorder="1" applyProtection="1">
      <alignment/>
      <protection locked="0"/>
    </xf>
    <xf numFmtId="3" fontId="13" fillId="0" borderId="11" xfId="56" applyNumberFormat="1" applyFont="1" applyBorder="1" applyProtection="1">
      <alignment/>
      <protection locked="0"/>
    </xf>
    <xf numFmtId="3" fontId="13" fillId="0" borderId="12" xfId="56" applyNumberFormat="1" applyFont="1" applyBorder="1" applyProtection="1">
      <alignment/>
      <protection locked="0"/>
    </xf>
    <xf numFmtId="184" fontId="13" fillId="0" borderId="11" xfId="66" applyNumberFormat="1" applyFont="1" applyBorder="1" applyAlignment="1" applyProtection="1">
      <alignment/>
      <protection locked="0"/>
    </xf>
    <xf numFmtId="182" fontId="13" fillId="0" borderId="13" xfId="66" applyNumberFormat="1" applyFont="1" applyBorder="1" applyAlignment="1" applyProtection="1">
      <alignment/>
      <protection locked="0"/>
    </xf>
    <xf numFmtId="184" fontId="13" fillId="0" borderId="13" xfId="66" applyNumberFormat="1" applyFont="1" applyBorder="1" applyAlignment="1" applyProtection="1">
      <alignment/>
      <protection locked="0"/>
    </xf>
    <xf numFmtId="182" fontId="13" fillId="0" borderId="13" xfId="56" applyNumberFormat="1" applyFont="1" applyBorder="1" applyProtection="1">
      <alignment/>
      <protection hidden="1" locked="0"/>
    </xf>
    <xf numFmtId="182" fontId="13" fillId="0" borderId="13" xfId="66" applyNumberFormat="1" applyFont="1" applyBorder="1" applyAlignment="1">
      <alignment/>
    </xf>
    <xf numFmtId="182" fontId="13" fillId="0" borderId="11" xfId="66" applyNumberFormat="1" applyFont="1" applyBorder="1" applyAlignment="1">
      <alignment/>
    </xf>
    <xf numFmtId="182" fontId="13" fillId="0" borderId="12" xfId="56" applyNumberFormat="1" applyFont="1" applyBorder="1" applyProtection="1">
      <alignment/>
      <protection hidden="1" locked="0"/>
    </xf>
    <xf numFmtId="182" fontId="13" fillId="0" borderId="12" xfId="66" applyNumberFormat="1" applyFont="1" applyBorder="1" applyAlignment="1">
      <alignment/>
    </xf>
    <xf numFmtId="49" fontId="9" fillId="0" borderId="21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56" fillId="33" borderId="10" xfId="0" applyNumberFormat="1" applyFont="1" applyFill="1" applyBorder="1" applyAlignment="1">
      <alignment horizontal="center" vertical="center" wrapText="1"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center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37" fontId="11" fillId="34" borderId="10" xfId="0" applyNumberFormat="1" applyFont="1" applyFill="1" applyBorder="1" applyAlignment="1" applyProtection="1">
      <alignment/>
      <protection/>
    </xf>
    <xf numFmtId="37" fontId="11" fillId="34" borderId="10" xfId="0" applyNumberFormat="1" applyFont="1" applyFill="1" applyBorder="1" applyAlignment="1" applyProtection="1">
      <alignment horizontal="left"/>
      <protection/>
    </xf>
    <xf numFmtId="37" fontId="11" fillId="34" borderId="12" xfId="0" applyNumberFormat="1" applyFont="1" applyFill="1" applyBorder="1" applyAlignment="1" applyProtection="1">
      <alignment horizontal="left"/>
      <protection/>
    </xf>
    <xf numFmtId="49" fontId="56" fillId="34" borderId="17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61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wrapText="1"/>
      <protection/>
    </xf>
    <xf numFmtId="181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6" applyNumberFormat="1" applyFont="1" applyFill="1" applyBorder="1" applyProtection="1">
      <alignment/>
      <protection locked="0"/>
    </xf>
    <xf numFmtId="182" fontId="11" fillId="34" borderId="10" xfId="66" applyNumberFormat="1" applyFont="1" applyFill="1" applyBorder="1" applyAlignment="1" applyProtection="1">
      <alignment/>
      <protection locked="0"/>
    </xf>
    <xf numFmtId="181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2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23" xfId="55" applyNumberFormat="1" applyFont="1" applyFill="1" applyBorder="1" applyAlignment="1" applyProtection="1">
      <alignment horizontal="center" vertical="center" wrapText="1"/>
      <protection locked="0"/>
    </xf>
    <xf numFmtId="183" fontId="11" fillId="34" borderId="10" xfId="56" applyNumberFormat="1" applyFont="1" applyFill="1" applyBorder="1" applyProtection="1">
      <alignment/>
      <protection locked="0"/>
    </xf>
    <xf numFmtId="184" fontId="11" fillId="34" borderId="10" xfId="66" applyNumberFormat="1" applyFont="1" applyFill="1" applyBorder="1" applyAlignment="1" applyProtection="1">
      <alignment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" fontId="11" fillId="34" borderId="10" xfId="58" applyNumberFormat="1" applyFont="1" applyFill="1" applyBorder="1" applyProtection="1">
      <alignment/>
      <protection locked="0"/>
    </xf>
    <xf numFmtId="3" fontId="11" fillId="34" borderId="10" xfId="49" applyNumberFormat="1" applyFont="1" applyFill="1" applyBorder="1" applyAlignment="1">
      <alignment/>
    </xf>
    <xf numFmtId="3" fontId="11" fillId="34" borderId="10" xfId="59" applyNumberFormat="1" applyFont="1" applyFill="1" applyBorder="1" applyProtection="1">
      <alignment/>
      <protection locked="0"/>
    </xf>
    <xf numFmtId="3" fontId="11" fillId="34" borderId="10" xfId="60" applyNumberFormat="1" applyFont="1" applyFill="1" applyBorder="1" applyProtection="1">
      <alignment/>
      <protection locked="0"/>
    </xf>
    <xf numFmtId="0" fontId="11" fillId="34" borderId="10" xfId="61" applyFont="1" applyFill="1" applyBorder="1" applyAlignment="1">
      <alignment vertical="center" wrapText="1"/>
      <protection/>
    </xf>
    <xf numFmtId="3" fontId="56" fillId="34" borderId="10" xfId="0" applyNumberFormat="1" applyFont="1" applyFill="1" applyBorder="1" applyAlignment="1">
      <alignment vertical="center"/>
    </xf>
    <xf numFmtId="0" fontId="56" fillId="34" borderId="10" xfId="0" applyNumberFormat="1" applyFont="1" applyFill="1" applyBorder="1" applyAlignment="1" applyProtection="1">
      <alignment vertical="center" wrapText="1"/>
      <protection/>
    </xf>
    <xf numFmtId="0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>
      <alignment vertical="center" wrapText="1"/>
    </xf>
    <xf numFmtId="3" fontId="56" fillId="34" borderId="10" xfId="0" applyNumberFormat="1" applyFont="1" applyFill="1" applyBorder="1" applyAlignment="1" applyProtection="1">
      <alignment vertical="center"/>
      <protection/>
    </xf>
    <xf numFmtId="0" fontId="56" fillId="34" borderId="10" xfId="0" applyNumberFormat="1" applyFont="1" applyFill="1" applyBorder="1" applyAlignment="1" applyProtection="1">
      <alignment horizontal="left" vertical="center" wrapText="1"/>
      <protection/>
    </xf>
    <xf numFmtId="3" fontId="56" fillId="34" borderId="10" xfId="64" applyNumberFormat="1" applyFont="1" applyFill="1" applyBorder="1" applyAlignment="1" applyProtection="1">
      <alignment horizontal="right" vertical="center"/>
      <protection/>
    </xf>
    <xf numFmtId="9" fontId="9" fillId="0" borderId="0" xfId="66" applyFont="1" applyBorder="1" applyAlignment="1">
      <alignment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3" fontId="11" fillId="34" borderId="13" xfId="56" applyNumberFormat="1" applyFont="1" applyFill="1" applyBorder="1" applyProtection="1">
      <alignment/>
      <protection locked="0"/>
    </xf>
    <xf numFmtId="182" fontId="11" fillId="34" borderId="13" xfId="66" applyNumberFormat="1" applyFont="1" applyFill="1" applyBorder="1" applyAlignment="1" applyProtection="1">
      <alignment/>
      <protection locked="0"/>
    </xf>
    <xf numFmtId="3" fontId="13" fillId="0" borderId="13" xfId="56" applyNumberFormat="1" applyFont="1" applyBorder="1" applyAlignment="1" applyProtection="1">
      <alignment horizontal="right"/>
      <protection locked="0"/>
    </xf>
    <xf numFmtId="3" fontId="13" fillId="0" borderId="11" xfId="56" applyNumberFormat="1" applyFont="1" applyBorder="1" applyAlignment="1" applyProtection="1">
      <alignment horizontal="right"/>
      <protection locked="0"/>
    </xf>
    <xf numFmtId="3" fontId="13" fillId="0" borderId="12" xfId="56" applyNumberFormat="1" applyFont="1" applyBorder="1" applyAlignment="1" applyProtection="1">
      <alignment horizontal="right"/>
      <protection locked="0"/>
    </xf>
    <xf numFmtId="3" fontId="11" fillId="34" borderId="10" xfId="56" applyNumberFormat="1" applyFont="1" applyFill="1" applyBorder="1" applyAlignment="1" applyProtection="1">
      <alignment horizontal="right"/>
      <protection locked="0"/>
    </xf>
    <xf numFmtId="182" fontId="13" fillId="0" borderId="11" xfId="0" applyNumberFormat="1" applyFont="1" applyFill="1" applyBorder="1" applyAlignment="1" applyProtection="1" quotePrefix="1">
      <alignment horizontal="center"/>
      <protection/>
    </xf>
    <xf numFmtId="3" fontId="9" fillId="0" borderId="0" xfId="61" applyNumberFormat="1" applyFont="1">
      <alignment/>
      <protection/>
    </xf>
    <xf numFmtId="3" fontId="9" fillId="0" borderId="0" xfId="62" applyNumberFormat="1" applyFont="1" applyBorder="1">
      <alignment/>
      <protection/>
    </xf>
    <xf numFmtId="37" fontId="8" fillId="0" borderId="0" xfId="0" applyFont="1" applyBorder="1" applyAlignment="1">
      <alignment horizontal="center"/>
    </xf>
    <xf numFmtId="182" fontId="13" fillId="0" borderId="12" xfId="0" applyNumberFormat="1" applyFont="1" applyFill="1" applyBorder="1" applyAlignment="1" applyProtection="1" quotePrefix="1">
      <alignment horizontal="right"/>
      <protection/>
    </xf>
    <xf numFmtId="186" fontId="19" fillId="0" borderId="0" xfId="49" applyNumberFormat="1" applyFont="1" applyAlignment="1" applyProtection="1">
      <alignment/>
      <protection locked="0"/>
    </xf>
    <xf numFmtId="182" fontId="13" fillId="0" borderId="11" xfId="66" applyNumberFormat="1" applyFont="1" applyBorder="1" applyAlignment="1" applyProtection="1">
      <alignment horizontal="right"/>
      <protection locked="0"/>
    </xf>
    <xf numFmtId="182" fontId="13" fillId="0" borderId="11" xfId="66" applyNumberFormat="1" applyFont="1" applyBorder="1" applyAlignment="1" applyProtection="1" quotePrefix="1">
      <alignment horizontal="right"/>
      <protection locked="0"/>
    </xf>
    <xf numFmtId="182" fontId="11" fillId="34" borderId="10" xfId="66" applyNumberFormat="1" applyFont="1" applyFill="1" applyBorder="1" applyAlignment="1" applyProtection="1" quotePrefix="1">
      <alignment horizontal="right"/>
      <protection locked="0"/>
    </xf>
    <xf numFmtId="37" fontId="57" fillId="0" borderId="0" xfId="0" applyFont="1" applyAlignment="1">
      <alignment vertical="center"/>
    </xf>
    <xf numFmtId="184" fontId="13" fillId="0" borderId="13" xfId="66" applyNumberFormat="1" applyFont="1" applyBorder="1" applyAlignment="1">
      <alignment/>
    </xf>
    <xf numFmtId="184" fontId="13" fillId="0" borderId="11" xfId="66" applyNumberFormat="1" applyFont="1" applyBorder="1" applyAlignment="1">
      <alignment/>
    </xf>
    <xf numFmtId="184" fontId="13" fillId="0" borderId="12" xfId="66" applyNumberFormat="1" applyFont="1" applyBorder="1" applyAlignment="1">
      <alignment/>
    </xf>
    <xf numFmtId="37" fontId="9" fillId="0" borderId="0" xfId="0" applyFont="1" applyBorder="1" applyAlignment="1">
      <alignment horizontal="left" wrapText="1"/>
    </xf>
    <xf numFmtId="37" fontId="58" fillId="0" borderId="0" xfId="0" applyFont="1" applyAlignment="1">
      <alignment horizontal="center"/>
    </xf>
    <xf numFmtId="37" fontId="9" fillId="0" borderId="0" xfId="0" applyFont="1" applyAlignment="1">
      <alignment horizontal="justify" wrapText="1"/>
    </xf>
    <xf numFmtId="37" fontId="8" fillId="0" borderId="0" xfId="0" applyFont="1" applyBorder="1" applyAlignment="1">
      <alignment horizontal="center"/>
    </xf>
    <xf numFmtId="37" fontId="9" fillId="0" borderId="0" xfId="0" applyFont="1" applyBorder="1" applyAlignment="1">
      <alignment horizontal="justify" wrapText="1"/>
    </xf>
    <xf numFmtId="37" fontId="10" fillId="34" borderId="18" xfId="0" applyFont="1" applyFill="1" applyBorder="1" applyAlignment="1">
      <alignment horizontal="center"/>
    </xf>
    <xf numFmtId="37" fontId="10" fillId="34" borderId="19" xfId="0" applyFont="1" applyFill="1" applyBorder="1" applyAlignment="1">
      <alignment horizontal="center"/>
    </xf>
    <xf numFmtId="37" fontId="10" fillId="34" borderId="20" xfId="0" applyFont="1" applyFill="1" applyBorder="1" applyAlignment="1">
      <alignment horizontal="center"/>
    </xf>
    <xf numFmtId="37" fontId="11" fillId="34" borderId="24" xfId="0" applyNumberFormat="1" applyFont="1" applyFill="1" applyBorder="1" applyAlignment="1" applyProtection="1">
      <alignment horizontal="center" vertical="center" wrapText="1"/>
      <protection/>
    </xf>
    <xf numFmtId="37" fontId="11" fillId="34" borderId="22" xfId="0" applyNumberFormat="1" applyFont="1" applyFill="1" applyBorder="1" applyAlignment="1" applyProtection="1">
      <alignment horizontal="center" vertical="center" wrapText="1"/>
      <protection/>
    </xf>
    <xf numFmtId="183" fontId="11" fillId="34" borderId="10" xfId="0" applyNumberFormat="1" applyFont="1" applyFill="1" applyBorder="1" applyAlignment="1" applyProtection="1">
      <alignment horizontal="center" vertical="center" wrapText="1"/>
      <protection/>
    </xf>
    <xf numFmtId="37" fontId="9" fillId="0" borderId="25" xfId="0" applyFont="1" applyFill="1" applyBorder="1" applyAlignment="1">
      <alignment horizontal="left" wrapText="1"/>
    </xf>
    <xf numFmtId="37" fontId="9" fillId="0" borderId="14" xfId="0" applyFont="1" applyFill="1" applyBorder="1" applyAlignment="1">
      <alignment horizontal="left" wrapText="1"/>
    </xf>
    <xf numFmtId="37" fontId="9" fillId="0" borderId="21" xfId="0" applyFont="1" applyFill="1" applyBorder="1" applyAlignment="1">
      <alignment horizontal="left" wrapText="1"/>
    </xf>
    <xf numFmtId="37" fontId="10" fillId="34" borderId="15" xfId="0" applyNumberFormat="1" applyFont="1" applyFill="1" applyBorder="1" applyAlignment="1" applyProtection="1">
      <alignment horizontal="center"/>
      <protection/>
    </xf>
    <xf numFmtId="37" fontId="10" fillId="34" borderId="0" xfId="0" applyNumberFormat="1" applyFont="1" applyFill="1" applyBorder="1" applyAlignment="1" applyProtection="1">
      <alignment horizontal="center"/>
      <protection/>
    </xf>
    <xf numFmtId="37" fontId="10" fillId="34" borderId="16" xfId="0" applyNumberFormat="1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>
      <alignment horizontal="left" wrapText="1"/>
    </xf>
    <xf numFmtId="37" fontId="9" fillId="0" borderId="0" xfId="0" applyFont="1" applyFill="1" applyBorder="1" applyAlignment="1">
      <alignment horizontal="left" wrapText="1"/>
    </xf>
    <xf numFmtId="37" fontId="9" fillId="0" borderId="16" xfId="0" applyFont="1" applyFill="1" applyBorder="1" applyAlignment="1">
      <alignment horizontal="left" wrapText="1"/>
    </xf>
    <xf numFmtId="0" fontId="11" fillId="34" borderId="24" xfId="0" applyNumberFormat="1" applyFont="1" applyFill="1" applyBorder="1" applyAlignment="1" applyProtection="1">
      <alignment horizontal="center"/>
      <protection/>
    </xf>
    <xf numFmtId="0" fontId="11" fillId="34" borderId="24" xfId="0" applyNumberFormat="1" applyFont="1" applyFill="1" applyBorder="1" applyAlignment="1" applyProtection="1" quotePrefix="1">
      <alignment horizontal="center"/>
      <protection/>
    </xf>
    <xf numFmtId="37" fontId="10" fillId="34" borderId="26" xfId="0" applyNumberFormat="1" applyFont="1" applyFill="1" applyBorder="1" applyAlignment="1" applyProtection="1">
      <alignment horizontal="center"/>
      <protection/>
    </xf>
    <xf numFmtId="37" fontId="10" fillId="34" borderId="27" xfId="0" applyNumberFormat="1" applyFont="1" applyFill="1" applyBorder="1" applyAlignment="1" applyProtection="1">
      <alignment horizontal="center"/>
      <protection/>
    </xf>
    <xf numFmtId="37" fontId="10" fillId="34" borderId="28" xfId="0" applyNumberFormat="1" applyFont="1" applyFill="1" applyBorder="1" applyAlignment="1" applyProtection="1">
      <alignment horizontal="center"/>
      <protection/>
    </xf>
    <xf numFmtId="37" fontId="11" fillId="34" borderId="29" xfId="0" applyNumberFormat="1" applyFont="1" applyFill="1" applyBorder="1" applyAlignment="1" applyProtection="1">
      <alignment horizontal="center" vertical="center" wrapText="1"/>
      <protection/>
    </xf>
    <xf numFmtId="37" fontId="11" fillId="34" borderId="30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9" fillId="0" borderId="15" xfId="0" applyFont="1" applyFill="1" applyBorder="1" applyAlignment="1">
      <alignment horizontal="left"/>
    </xf>
    <xf numFmtId="37" fontId="9" fillId="0" borderId="0" xfId="0" applyFont="1" applyFill="1" applyBorder="1" applyAlignment="1">
      <alignment horizontal="left"/>
    </xf>
    <xf numFmtId="37" fontId="9" fillId="0" borderId="16" xfId="0" applyFont="1" applyFill="1" applyBorder="1" applyAlignment="1">
      <alignment horizontal="left"/>
    </xf>
    <xf numFmtId="37" fontId="11" fillId="34" borderId="10" xfId="0" applyNumberFormat="1" applyFont="1" applyFill="1" applyBorder="1" applyAlignment="1" applyProtection="1">
      <alignment horizontal="center" vertical="center" wrapText="1"/>
      <protection/>
    </xf>
    <xf numFmtId="183" fontId="11" fillId="34" borderId="31" xfId="0" applyNumberFormat="1" applyFont="1" applyFill="1" applyBorder="1" applyAlignment="1" applyProtection="1">
      <alignment horizontal="center" vertical="center" wrapText="1"/>
      <protection/>
    </xf>
    <xf numFmtId="183" fontId="11" fillId="34" borderId="23" xfId="0" applyNumberFormat="1" applyFont="1" applyFill="1" applyBorder="1" applyAlignment="1" applyProtection="1">
      <alignment horizontal="center" vertical="center" wrapText="1"/>
      <protection/>
    </xf>
    <xf numFmtId="37" fontId="10" fillId="34" borderId="12" xfId="0" applyNumberFormat="1" applyFont="1" applyFill="1" applyBorder="1" applyAlignment="1" applyProtection="1">
      <alignment horizontal="center"/>
      <protection/>
    </xf>
    <xf numFmtId="0" fontId="11" fillId="34" borderId="10" xfId="0" applyNumberFormat="1" applyFont="1" applyFill="1" applyBorder="1" applyAlignment="1" applyProtection="1" quotePrefix="1">
      <alignment horizontal="center"/>
      <protection/>
    </xf>
    <xf numFmtId="37" fontId="9" fillId="0" borderId="18" xfId="0" applyNumberFormat="1" applyFont="1" applyFill="1" applyBorder="1" applyAlignment="1" applyProtection="1">
      <alignment horizontal="left"/>
      <protection/>
    </xf>
    <xf numFmtId="37" fontId="9" fillId="0" borderId="19" xfId="0" applyNumberFormat="1" applyFont="1" applyFill="1" applyBorder="1" applyAlignment="1" applyProtection="1">
      <alignment horizontal="left"/>
      <protection/>
    </xf>
    <xf numFmtId="37" fontId="9" fillId="0" borderId="20" xfId="0" applyNumberFormat="1" applyFont="1" applyFill="1" applyBorder="1" applyAlignment="1" applyProtection="1">
      <alignment horizontal="left"/>
      <protection/>
    </xf>
    <xf numFmtId="37" fontId="9" fillId="0" borderId="25" xfId="0" applyFont="1" applyFill="1" applyBorder="1" applyAlignment="1">
      <alignment horizontal="left"/>
    </xf>
    <xf numFmtId="37" fontId="9" fillId="0" borderId="14" xfId="0" applyFont="1" applyFill="1" applyBorder="1" applyAlignment="1">
      <alignment horizontal="left"/>
    </xf>
    <xf numFmtId="37" fontId="9" fillId="0" borderId="21" xfId="0" applyFont="1" applyFill="1" applyBorder="1" applyAlignment="1">
      <alignment horizontal="left"/>
    </xf>
    <xf numFmtId="37" fontId="11" fillId="34" borderId="10" xfId="55" applyNumberFormat="1" applyFont="1" applyFill="1" applyBorder="1" applyAlignment="1" applyProtection="1">
      <alignment horizontal="center"/>
      <protection locked="0"/>
    </xf>
    <xf numFmtId="37" fontId="13" fillId="0" borderId="18" xfId="56" applyNumberFormat="1" applyFont="1" applyBorder="1" applyAlignment="1" applyProtection="1">
      <alignment horizontal="left"/>
      <protection locked="0"/>
    </xf>
    <xf numFmtId="37" fontId="13" fillId="0" borderId="19" xfId="56" applyNumberFormat="1" applyFont="1" applyBorder="1" applyAlignment="1" applyProtection="1">
      <alignment horizontal="left"/>
      <protection locked="0"/>
    </xf>
    <xf numFmtId="37" fontId="13" fillId="0" borderId="20" xfId="56" applyNumberFormat="1" applyFont="1" applyBorder="1" applyAlignment="1" applyProtection="1">
      <alignment horizontal="left"/>
      <protection locked="0"/>
    </xf>
    <xf numFmtId="37" fontId="13" fillId="0" borderId="25" xfId="56" applyNumberFormat="1" applyFont="1" applyBorder="1" applyAlignment="1" applyProtection="1">
      <alignment horizontal="left"/>
      <protection locked="0"/>
    </xf>
    <xf numFmtId="37" fontId="13" fillId="0" borderId="14" xfId="56" applyNumberFormat="1" applyFont="1" applyBorder="1" applyAlignment="1" applyProtection="1">
      <alignment horizontal="left"/>
      <protection locked="0"/>
    </xf>
    <xf numFmtId="37" fontId="13" fillId="0" borderId="21" xfId="56" applyNumberFormat="1" applyFont="1" applyBorder="1" applyAlignment="1" applyProtection="1">
      <alignment horizontal="left"/>
      <protection locked="0"/>
    </xf>
    <xf numFmtId="181" fontId="10" fillId="34" borderId="32" xfId="56" applyFont="1" applyFill="1" applyBorder="1" applyAlignment="1">
      <alignment horizontal="center"/>
      <protection/>
    </xf>
    <xf numFmtId="181" fontId="10" fillId="34" borderId="33" xfId="56" applyFont="1" applyFill="1" applyBorder="1" applyAlignment="1">
      <alignment horizontal="center"/>
      <protection/>
    </xf>
    <xf numFmtId="181" fontId="10" fillId="34" borderId="34" xfId="56" applyFont="1" applyFill="1" applyBorder="1" applyAlignment="1">
      <alignment horizontal="center"/>
      <protection/>
    </xf>
    <xf numFmtId="181" fontId="10" fillId="34" borderId="35" xfId="56" applyNumberFormat="1" applyFont="1" applyFill="1" applyBorder="1" applyAlignment="1" applyProtection="1">
      <alignment horizontal="center"/>
      <protection locked="0"/>
    </xf>
    <xf numFmtId="181" fontId="10" fillId="34" borderId="36" xfId="56" applyNumberFormat="1" applyFont="1" applyFill="1" applyBorder="1" applyAlignment="1" applyProtection="1">
      <alignment horizontal="center"/>
      <protection locked="0"/>
    </xf>
    <xf numFmtId="181" fontId="10" fillId="34" borderId="37" xfId="56" applyNumberFormat="1" applyFont="1" applyFill="1" applyBorder="1" applyAlignment="1" applyProtection="1">
      <alignment horizontal="center"/>
      <protection locked="0"/>
    </xf>
    <xf numFmtId="37" fontId="10" fillId="34" borderId="12" xfId="56" applyNumberFormat="1" applyFont="1" applyFill="1" applyBorder="1" applyAlignment="1" applyProtection="1">
      <alignment horizontal="center"/>
      <protection locked="0"/>
    </xf>
    <xf numFmtId="181" fontId="11" fillId="34" borderId="10" xfId="56" applyNumberFormat="1" applyFont="1" applyFill="1" applyBorder="1" applyAlignment="1" applyProtection="1">
      <alignment horizontal="center" vertical="center" wrapText="1"/>
      <protection locked="0"/>
    </xf>
    <xf numFmtId="181" fontId="13" fillId="0" borderId="0" xfId="56" applyFont="1" applyAlignment="1" quotePrefix="1">
      <alignment horizontal="left"/>
      <protection/>
    </xf>
    <xf numFmtId="37" fontId="11" fillId="34" borderId="10" xfId="54" applyNumberFormat="1" applyFont="1" applyFill="1" applyBorder="1" applyAlignment="1" applyProtection="1">
      <alignment horizontal="center"/>
      <protection/>
    </xf>
    <xf numFmtId="37" fontId="11" fillId="34" borderId="13" xfId="54" applyNumberFormat="1" applyFont="1" applyFill="1" applyBorder="1" applyAlignment="1" applyProtection="1">
      <alignment horizontal="center"/>
      <protection/>
    </xf>
    <xf numFmtId="181" fontId="10" fillId="34" borderId="15" xfId="56" applyFont="1" applyFill="1" applyBorder="1" applyAlignment="1">
      <alignment horizontal="center"/>
      <protection/>
    </xf>
    <xf numFmtId="181" fontId="10" fillId="34" borderId="0" xfId="56" applyFont="1" applyFill="1" applyBorder="1" applyAlignment="1">
      <alignment horizontal="center"/>
      <protection/>
    </xf>
    <xf numFmtId="181" fontId="10" fillId="34" borderId="15" xfId="56" applyNumberFormat="1" applyFont="1" applyFill="1" applyBorder="1" applyAlignment="1" applyProtection="1">
      <alignment horizontal="center"/>
      <protection locked="0"/>
    </xf>
    <xf numFmtId="181" fontId="10" fillId="34" borderId="0" xfId="56" applyNumberFormat="1" applyFont="1" applyFill="1" applyBorder="1" applyAlignment="1" applyProtection="1">
      <alignment horizontal="center"/>
      <protection locked="0"/>
    </xf>
    <xf numFmtId="37" fontId="10" fillId="34" borderId="26" xfId="56" applyNumberFormat="1" applyFont="1" applyFill="1" applyBorder="1" applyAlignment="1" applyProtection="1">
      <alignment horizontal="center"/>
      <protection locked="0"/>
    </xf>
    <xf numFmtId="37" fontId="10" fillId="34" borderId="27" xfId="56" applyNumberFormat="1" applyFont="1" applyFill="1" applyBorder="1" applyAlignment="1" applyProtection="1">
      <alignment horizontal="center"/>
      <protection locked="0"/>
    </xf>
    <xf numFmtId="37" fontId="10" fillId="34" borderId="38" xfId="56" applyNumberFormat="1" applyFont="1" applyFill="1" applyBorder="1" applyAlignment="1" applyProtection="1">
      <alignment horizontal="center"/>
      <protection locked="0"/>
    </xf>
    <xf numFmtId="181" fontId="11" fillId="34" borderId="29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30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4" xfId="56" applyNumberFormat="1" applyFont="1" applyFill="1" applyBorder="1" applyAlignment="1" applyProtection="1">
      <alignment horizontal="center" vertical="center" wrapText="1"/>
      <protection locked="0"/>
    </xf>
    <xf numFmtId="181" fontId="11" fillId="34" borderId="22" xfId="56" applyNumberFormat="1" applyFont="1" applyFill="1" applyBorder="1" applyAlignment="1" applyProtection="1">
      <alignment horizontal="center" vertical="center" wrapText="1"/>
      <protection locked="0"/>
    </xf>
    <xf numFmtId="37" fontId="11" fillId="34" borderId="24" xfId="55" applyNumberFormat="1" applyFont="1" applyFill="1" applyBorder="1" applyAlignment="1" applyProtection="1">
      <alignment horizontal="center" vertical="center" wrapText="1"/>
      <protection locked="0"/>
    </xf>
    <xf numFmtId="37" fontId="11" fillId="34" borderId="31" xfId="55" applyNumberFormat="1" applyFont="1" applyFill="1" applyBorder="1" applyAlignment="1" applyProtection="1">
      <alignment horizontal="center" vertical="center" wrapText="1"/>
      <protection locked="0"/>
    </xf>
    <xf numFmtId="181" fontId="13" fillId="0" borderId="25" xfId="56" applyFont="1" applyBorder="1" applyAlignment="1" quotePrefix="1">
      <alignment horizontal="left"/>
      <protection/>
    </xf>
    <xf numFmtId="181" fontId="13" fillId="0" borderId="14" xfId="56" applyFont="1" applyBorder="1" applyAlignment="1" quotePrefix="1">
      <alignment horizontal="left"/>
      <protection/>
    </xf>
    <xf numFmtId="181" fontId="13" fillId="0" borderId="21" xfId="56" applyFont="1" applyBorder="1" applyAlignment="1" quotePrefix="1">
      <alignment horizontal="left"/>
      <protection/>
    </xf>
    <xf numFmtId="181" fontId="13" fillId="0" borderId="25" xfId="56" applyFont="1" applyBorder="1" applyAlignment="1">
      <alignment horizontal="left"/>
      <protection/>
    </xf>
    <xf numFmtId="181" fontId="13" fillId="0" borderId="14" xfId="56" applyFont="1" applyBorder="1" applyAlignment="1">
      <alignment horizontal="left"/>
      <protection/>
    </xf>
    <xf numFmtId="181" fontId="13" fillId="0" borderId="21" xfId="56" applyFont="1" applyBorder="1" applyAlignment="1">
      <alignment horizontal="left"/>
      <protection/>
    </xf>
    <xf numFmtId="181" fontId="13" fillId="0" borderId="15" xfId="56" applyFont="1" applyBorder="1" applyAlignment="1">
      <alignment horizontal="left"/>
      <protection/>
    </xf>
    <xf numFmtId="181" fontId="13" fillId="0" borderId="0" xfId="56" applyFont="1" applyBorder="1" applyAlignment="1">
      <alignment horizontal="left"/>
      <protection/>
    </xf>
    <xf numFmtId="181" fontId="13" fillId="0" borderId="16" xfId="56" applyFont="1" applyBorder="1" applyAlignment="1">
      <alignment horizontal="left"/>
      <protection/>
    </xf>
    <xf numFmtId="37" fontId="11" fillId="34" borderId="10" xfId="55" applyNumberFormat="1" applyFont="1" applyFill="1" applyBorder="1" applyAlignment="1" applyProtection="1">
      <alignment horizontal="center" vertical="center" wrapText="1"/>
      <protection locked="0"/>
    </xf>
    <xf numFmtId="181" fontId="10" fillId="34" borderId="18" xfId="56" applyFont="1" applyFill="1" applyBorder="1" applyAlignment="1">
      <alignment horizontal="center"/>
      <protection/>
    </xf>
    <xf numFmtId="181" fontId="10" fillId="34" borderId="19" xfId="56" applyFont="1" applyFill="1" applyBorder="1" applyAlignment="1">
      <alignment horizontal="center"/>
      <protection/>
    </xf>
    <xf numFmtId="181" fontId="10" fillId="34" borderId="20" xfId="56" applyFont="1" applyFill="1" applyBorder="1" applyAlignment="1">
      <alignment horizontal="center"/>
      <protection/>
    </xf>
    <xf numFmtId="181" fontId="10" fillId="34" borderId="16" xfId="56" applyNumberFormat="1" applyFont="1" applyFill="1" applyBorder="1" applyAlignment="1" applyProtection="1">
      <alignment horizontal="center"/>
      <protection locked="0"/>
    </xf>
    <xf numFmtId="181" fontId="13" fillId="0" borderId="15" xfId="56" applyFont="1" applyBorder="1" applyAlignment="1">
      <alignment horizontal="left" wrapText="1"/>
      <protection/>
    </xf>
    <xf numFmtId="181" fontId="13" fillId="0" borderId="0" xfId="56" applyFont="1" applyBorder="1" applyAlignment="1">
      <alignment horizontal="left" wrapText="1"/>
      <protection/>
    </xf>
    <xf numFmtId="181" fontId="13" fillId="0" borderId="16" xfId="56" applyFont="1" applyBorder="1" applyAlignment="1">
      <alignment horizontal="left" wrapText="1"/>
      <protection/>
    </xf>
    <xf numFmtId="37" fontId="11" fillId="34" borderId="10" xfId="58" applyNumberFormat="1" applyFont="1" applyFill="1" applyBorder="1" applyAlignment="1" applyProtection="1">
      <alignment horizontal="center"/>
      <protection/>
    </xf>
    <xf numFmtId="181" fontId="9" fillId="0" borderId="0" xfId="58" applyNumberFormat="1" applyFont="1" applyAlignment="1" applyProtection="1">
      <alignment horizontal="left"/>
      <protection/>
    </xf>
    <xf numFmtId="37" fontId="13" fillId="0" borderId="18" xfId="58" applyNumberFormat="1" applyFont="1" applyBorder="1" applyAlignment="1" applyProtection="1">
      <alignment horizontal="left" wrapText="1"/>
      <protection locked="0"/>
    </xf>
    <xf numFmtId="37" fontId="13" fillId="0" borderId="19" xfId="58" applyNumberFormat="1" applyFont="1" applyBorder="1" applyAlignment="1" applyProtection="1">
      <alignment horizontal="left" wrapText="1"/>
      <protection locked="0"/>
    </xf>
    <xf numFmtId="37" fontId="13" fillId="0" borderId="20" xfId="58" applyNumberFormat="1" applyFont="1" applyBorder="1" applyAlignment="1" applyProtection="1">
      <alignment horizontal="left" wrapText="1"/>
      <protection locked="0"/>
    </xf>
    <xf numFmtId="181" fontId="9" fillId="0" borderId="25" xfId="58" applyNumberFormat="1" applyFont="1" applyBorder="1" applyAlignment="1" applyProtection="1">
      <alignment horizontal="left" wrapText="1"/>
      <protection/>
    </xf>
    <xf numFmtId="181" fontId="9" fillId="0" borderId="14" xfId="58" applyNumberFormat="1" applyFont="1" applyBorder="1" applyAlignment="1" applyProtection="1">
      <alignment horizontal="left" wrapText="1"/>
      <protection/>
    </xf>
    <xf numFmtId="181" fontId="9" fillId="0" borderId="21" xfId="58" applyNumberFormat="1" applyFont="1" applyBorder="1" applyAlignment="1" applyProtection="1">
      <alignment horizontal="left" wrapText="1"/>
      <protection/>
    </xf>
    <xf numFmtId="37" fontId="13" fillId="0" borderId="15" xfId="58" applyNumberFormat="1" applyFont="1" applyBorder="1" applyAlignment="1" applyProtection="1">
      <alignment horizontal="left" wrapText="1"/>
      <protection locked="0"/>
    </xf>
    <xf numFmtId="37" fontId="13" fillId="0" borderId="0" xfId="58" applyNumberFormat="1" applyFont="1" applyBorder="1" applyAlignment="1" applyProtection="1">
      <alignment horizontal="left" wrapText="1"/>
      <protection locked="0"/>
    </xf>
    <xf numFmtId="37" fontId="13" fillId="0" borderId="16" xfId="58" applyNumberFormat="1" applyFont="1" applyBorder="1" applyAlignment="1" applyProtection="1">
      <alignment horizontal="left" wrapText="1"/>
      <protection locked="0"/>
    </xf>
    <xf numFmtId="181" fontId="8" fillId="0" borderId="0" xfId="58" applyFont="1" applyAlignment="1">
      <alignment horizontal="center"/>
      <protection/>
    </xf>
    <xf numFmtId="181" fontId="10" fillId="34" borderId="18" xfId="58" applyFont="1" applyFill="1" applyBorder="1" applyAlignment="1">
      <alignment horizontal="center"/>
      <protection/>
    </xf>
    <xf numFmtId="181" fontId="10" fillId="34" borderId="19" xfId="58" applyFont="1" applyFill="1" applyBorder="1" applyAlignment="1">
      <alignment horizontal="center"/>
      <protection/>
    </xf>
    <xf numFmtId="181" fontId="10" fillId="34" borderId="20" xfId="58" applyFont="1" applyFill="1" applyBorder="1" applyAlignment="1">
      <alignment horizontal="center"/>
      <protection/>
    </xf>
    <xf numFmtId="181" fontId="10" fillId="34" borderId="15" xfId="58" applyNumberFormat="1" applyFont="1" applyFill="1" applyBorder="1" applyAlignment="1" applyProtection="1">
      <alignment horizontal="center"/>
      <protection locked="0"/>
    </xf>
    <xf numFmtId="181" fontId="10" fillId="34" borderId="0" xfId="58" applyNumberFormat="1" applyFont="1" applyFill="1" applyBorder="1" applyAlignment="1" applyProtection="1">
      <alignment horizontal="center"/>
      <protection locked="0"/>
    </xf>
    <xf numFmtId="181" fontId="10" fillId="34" borderId="16" xfId="58" applyNumberFormat="1" applyFont="1" applyFill="1" applyBorder="1" applyAlignment="1" applyProtection="1">
      <alignment horizontal="center"/>
      <protection locked="0"/>
    </xf>
    <xf numFmtId="181" fontId="11" fillId="34" borderId="10" xfId="58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8" applyNumberFormat="1" applyFont="1" applyFill="1" applyBorder="1" applyAlignment="1" applyProtection="1">
      <alignment horizontal="center"/>
      <protection locked="0"/>
    </xf>
    <xf numFmtId="0" fontId="10" fillId="34" borderId="12" xfId="58" applyNumberFormat="1" applyFont="1" applyFill="1" applyBorder="1" applyAlignment="1" applyProtection="1">
      <alignment horizontal="center"/>
      <protection locked="0"/>
    </xf>
    <xf numFmtId="181" fontId="10" fillId="34" borderId="15" xfId="59" applyNumberFormat="1" applyFont="1" applyFill="1" applyBorder="1" applyAlignment="1" applyProtection="1">
      <alignment horizontal="center"/>
      <protection locked="0"/>
    </xf>
    <xf numFmtId="181" fontId="10" fillId="34" borderId="0" xfId="59" applyNumberFormat="1" applyFont="1" applyFill="1" applyBorder="1" applyAlignment="1" applyProtection="1">
      <alignment horizontal="center"/>
      <protection locked="0"/>
    </xf>
    <xf numFmtId="181" fontId="10" fillId="34" borderId="16" xfId="59" applyNumberFormat="1" applyFont="1" applyFill="1" applyBorder="1" applyAlignment="1" applyProtection="1">
      <alignment horizontal="center"/>
      <protection locked="0"/>
    </xf>
    <xf numFmtId="18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37" fontId="10" fillId="34" borderId="12" xfId="59" applyNumberFormat="1" applyFont="1" applyFill="1" applyBorder="1" applyAlignment="1" applyProtection="1">
      <alignment horizontal="center"/>
      <protection locked="0"/>
    </xf>
    <xf numFmtId="37" fontId="13" fillId="0" borderId="0" xfId="59" applyNumberFormat="1" applyFont="1" applyAlignment="1" applyProtection="1">
      <alignment horizontal="justify" wrapText="1"/>
      <protection locked="0"/>
    </xf>
    <xf numFmtId="181" fontId="13" fillId="0" borderId="25" xfId="59" applyFont="1" applyBorder="1" applyAlignment="1">
      <alignment horizontal="left" wrapText="1"/>
      <protection/>
    </xf>
    <xf numFmtId="181" fontId="13" fillId="0" borderId="14" xfId="59" applyFont="1" applyBorder="1" applyAlignment="1">
      <alignment horizontal="left" wrapText="1"/>
      <protection/>
    </xf>
    <xf numFmtId="181" fontId="13" fillId="0" borderId="21" xfId="59" applyFont="1" applyBorder="1" applyAlignment="1">
      <alignment horizontal="left" wrapText="1"/>
      <protection/>
    </xf>
    <xf numFmtId="181" fontId="13" fillId="0" borderId="15" xfId="59" applyFont="1" applyBorder="1" applyAlignment="1">
      <alignment horizontal="left" wrapText="1"/>
      <protection/>
    </xf>
    <xf numFmtId="181" fontId="13" fillId="0" borderId="0" xfId="59" applyFont="1" applyBorder="1" applyAlignment="1">
      <alignment horizontal="left" wrapText="1"/>
      <protection/>
    </xf>
    <xf numFmtId="181" fontId="13" fillId="0" borderId="16" xfId="59" applyFont="1" applyBorder="1" applyAlignment="1">
      <alignment horizontal="left" wrapText="1"/>
      <protection/>
    </xf>
    <xf numFmtId="37" fontId="13" fillId="0" borderId="18" xfId="59" applyNumberFormat="1" applyFont="1" applyBorder="1" applyAlignment="1" applyProtection="1">
      <alignment horizontal="left"/>
      <protection locked="0"/>
    </xf>
    <xf numFmtId="37" fontId="13" fillId="0" borderId="19" xfId="59" applyNumberFormat="1" applyFont="1" applyBorder="1" applyAlignment="1" applyProtection="1">
      <alignment horizontal="left"/>
      <protection locked="0"/>
    </xf>
    <xf numFmtId="37" fontId="13" fillId="0" borderId="20" xfId="59" applyNumberFormat="1" applyFont="1" applyBorder="1" applyAlignment="1" applyProtection="1">
      <alignment horizontal="left"/>
      <protection locked="0"/>
    </xf>
    <xf numFmtId="37" fontId="13" fillId="0" borderId="0" xfId="60" applyNumberFormat="1" applyFont="1" applyAlignment="1" applyProtection="1">
      <alignment horizontal="justify" wrapText="1"/>
      <protection locked="0"/>
    </xf>
    <xf numFmtId="181" fontId="11" fillId="34" borderId="10" xfId="60" applyNumberFormat="1" applyFont="1" applyFill="1" applyBorder="1" applyAlignment="1" applyProtection="1">
      <alignment horizontal="center" vertical="center" wrapText="1"/>
      <protection locked="0"/>
    </xf>
    <xf numFmtId="181" fontId="10" fillId="34" borderId="15" xfId="60" applyNumberFormat="1" applyFont="1" applyFill="1" applyBorder="1" applyAlignment="1" applyProtection="1">
      <alignment horizontal="center"/>
      <protection locked="0"/>
    </xf>
    <xf numFmtId="181" fontId="10" fillId="34" borderId="0" xfId="60" applyNumberFormat="1" applyFont="1" applyFill="1" applyBorder="1" applyAlignment="1" applyProtection="1">
      <alignment horizontal="center"/>
      <protection locked="0"/>
    </xf>
    <xf numFmtId="181" fontId="10" fillId="34" borderId="16" xfId="60" applyNumberFormat="1" applyFont="1" applyFill="1" applyBorder="1" applyAlignment="1" applyProtection="1">
      <alignment horizontal="center"/>
      <protection locked="0"/>
    </xf>
    <xf numFmtId="37" fontId="10" fillId="34" borderId="12" xfId="60" applyNumberFormat="1" applyFont="1" applyFill="1" applyBorder="1" applyAlignment="1" applyProtection="1">
      <alignment horizontal="center"/>
      <protection locked="0"/>
    </xf>
    <xf numFmtId="37" fontId="13" fillId="0" borderId="18" xfId="60" applyNumberFormat="1" applyFont="1" applyBorder="1" applyAlignment="1" applyProtection="1">
      <alignment horizontal="left"/>
      <protection locked="0"/>
    </xf>
    <xf numFmtId="37" fontId="13" fillId="0" borderId="19" xfId="60" applyNumberFormat="1" applyFont="1" applyBorder="1" applyAlignment="1" applyProtection="1">
      <alignment horizontal="left"/>
      <protection locked="0"/>
    </xf>
    <xf numFmtId="37" fontId="13" fillId="0" borderId="20" xfId="60" applyNumberFormat="1" applyFont="1" applyBorder="1" applyAlignment="1" applyProtection="1">
      <alignment horizontal="left"/>
      <protection locked="0"/>
    </xf>
    <xf numFmtId="37" fontId="13" fillId="0" borderId="25" xfId="60" applyNumberFormat="1" applyFont="1" applyBorder="1" applyAlignment="1" applyProtection="1">
      <alignment horizontal="left" wrapText="1"/>
      <protection locked="0"/>
    </xf>
    <xf numFmtId="37" fontId="13" fillId="0" borderId="14" xfId="60" applyNumberFormat="1" applyFont="1" applyBorder="1" applyAlignment="1" applyProtection="1">
      <alignment horizontal="left" wrapText="1"/>
      <protection locked="0"/>
    </xf>
    <xf numFmtId="37" fontId="13" fillId="0" borderId="21" xfId="60" applyNumberFormat="1" applyFont="1" applyBorder="1" applyAlignment="1" applyProtection="1">
      <alignment horizontal="left" wrapText="1"/>
      <protection locked="0"/>
    </xf>
    <xf numFmtId="181" fontId="10" fillId="34" borderId="15" xfId="58" applyFont="1" applyFill="1" applyBorder="1" applyAlignment="1">
      <alignment horizontal="center"/>
      <protection/>
    </xf>
    <xf numFmtId="181" fontId="10" fillId="34" borderId="0" xfId="58" applyFont="1" applyFill="1" applyBorder="1" applyAlignment="1">
      <alignment horizontal="center"/>
      <protection/>
    </xf>
    <xf numFmtId="181" fontId="10" fillId="34" borderId="16" xfId="58" applyFont="1" applyFill="1" applyBorder="1" applyAlignment="1">
      <alignment horizontal="center"/>
      <protection/>
    </xf>
    <xf numFmtId="0" fontId="11" fillId="34" borderId="10" xfId="61" applyFont="1" applyFill="1" applyBorder="1" applyAlignment="1">
      <alignment horizontal="center" vertical="center" wrapText="1"/>
      <protection/>
    </xf>
    <xf numFmtId="37" fontId="10" fillId="34" borderId="12" xfId="58" applyNumberFormat="1" applyFont="1" applyFill="1" applyBorder="1" applyAlignment="1">
      <alignment horizontal="center"/>
      <protection/>
    </xf>
    <xf numFmtId="0" fontId="10" fillId="34" borderId="12" xfId="58" applyNumberFormat="1" applyFont="1" applyFill="1" applyBorder="1" applyAlignment="1">
      <alignment horizontal="center"/>
      <protection/>
    </xf>
    <xf numFmtId="37" fontId="9" fillId="0" borderId="0" xfId="61" applyNumberFormat="1" applyFont="1" applyBorder="1" applyAlignment="1">
      <alignment horizontal="left"/>
      <protection/>
    </xf>
    <xf numFmtId="37" fontId="13" fillId="0" borderId="0" xfId="61" applyNumberFormat="1" applyFont="1" applyAlignment="1" applyProtection="1">
      <alignment horizontal="left"/>
      <protection locked="0"/>
    </xf>
    <xf numFmtId="37" fontId="9" fillId="0" borderId="18" xfId="61" applyNumberFormat="1" applyFont="1" applyBorder="1" applyAlignment="1">
      <alignment horizontal="left" wrapText="1"/>
      <protection/>
    </xf>
    <xf numFmtId="37" fontId="9" fillId="0" borderId="19" xfId="61" applyNumberFormat="1" applyFont="1" applyBorder="1" applyAlignment="1">
      <alignment horizontal="left" wrapText="1"/>
      <protection/>
    </xf>
    <xf numFmtId="37" fontId="9" fillId="0" borderId="20" xfId="61" applyNumberFormat="1" applyFont="1" applyBorder="1" applyAlignment="1">
      <alignment horizontal="left" wrapText="1"/>
      <protection/>
    </xf>
    <xf numFmtId="37" fontId="13" fillId="0" borderId="25" xfId="61" applyNumberFormat="1" applyFont="1" applyBorder="1" applyAlignment="1" applyProtection="1">
      <alignment horizontal="left" wrapText="1"/>
      <protection locked="0"/>
    </xf>
    <xf numFmtId="37" fontId="13" fillId="0" borderId="14" xfId="61" applyNumberFormat="1" applyFont="1" applyBorder="1" applyAlignment="1" applyProtection="1">
      <alignment horizontal="left" wrapText="1"/>
      <protection locked="0"/>
    </xf>
    <xf numFmtId="37" fontId="13" fillId="0" borderId="21" xfId="61" applyNumberFormat="1" applyFont="1" applyBorder="1" applyAlignment="1" applyProtection="1">
      <alignment horizontal="left" wrapText="1"/>
      <protection locked="0"/>
    </xf>
    <xf numFmtId="49" fontId="11" fillId="34" borderId="13" xfId="61" applyNumberFormat="1" applyFont="1" applyFill="1" applyBorder="1" applyAlignment="1">
      <alignment horizontal="center" vertical="center" wrapText="1"/>
      <protection/>
    </xf>
    <xf numFmtId="49" fontId="11" fillId="34" borderId="12" xfId="61" applyNumberFormat="1" applyFont="1" applyFill="1" applyBorder="1" applyAlignment="1">
      <alignment horizontal="center" vertical="center" wrapText="1"/>
      <protection/>
    </xf>
    <xf numFmtId="37" fontId="13" fillId="0" borderId="18" xfId="61" applyNumberFormat="1" applyFont="1" applyBorder="1" applyAlignment="1" applyProtection="1">
      <alignment horizontal="left" wrapText="1"/>
      <protection locked="0"/>
    </xf>
    <xf numFmtId="37" fontId="13" fillId="0" borderId="19" xfId="61" applyNumberFormat="1" applyFont="1" applyBorder="1" applyAlignment="1" applyProtection="1">
      <alignment horizontal="left" wrapText="1"/>
      <protection locked="0"/>
    </xf>
    <xf numFmtId="37" fontId="13" fillId="0" borderId="20" xfId="61" applyNumberFormat="1" applyFont="1" applyBorder="1" applyAlignment="1" applyProtection="1">
      <alignment horizontal="left" wrapText="1"/>
      <protection locked="0"/>
    </xf>
    <xf numFmtId="49" fontId="56" fillId="34" borderId="10" xfId="61" applyNumberFormat="1" applyFont="1" applyFill="1" applyBorder="1" applyAlignment="1">
      <alignment horizontal="center" vertical="center" textRotation="90" wrapText="1"/>
      <protection/>
    </xf>
    <xf numFmtId="0" fontId="56" fillId="34" borderId="20" xfId="0" applyNumberFormat="1" applyFont="1" applyFill="1" applyBorder="1" applyAlignment="1">
      <alignment horizontal="center" vertical="center" textRotation="90" wrapText="1"/>
    </xf>
    <xf numFmtId="0" fontId="56" fillId="34" borderId="16" xfId="0" applyNumberFormat="1" applyFont="1" applyFill="1" applyBorder="1" applyAlignment="1">
      <alignment horizontal="center" vertical="center" textRotation="90" wrapText="1"/>
    </xf>
    <xf numFmtId="0" fontId="56" fillId="34" borderId="21" xfId="0" applyNumberFormat="1" applyFont="1" applyFill="1" applyBorder="1" applyAlignment="1">
      <alignment horizontal="center" vertical="center" textRotation="90" wrapText="1"/>
    </xf>
    <xf numFmtId="0" fontId="56" fillId="34" borderId="10" xfId="0" applyNumberFormat="1" applyFont="1" applyFill="1" applyBorder="1" applyAlignment="1">
      <alignment horizontal="center" vertical="center" textRotation="90" wrapText="1"/>
    </xf>
    <xf numFmtId="0" fontId="56" fillId="34" borderId="17" xfId="0" applyNumberFormat="1" applyFont="1" applyFill="1" applyBorder="1" applyAlignment="1">
      <alignment horizontal="center" vertical="center" textRotation="90" wrapText="1"/>
    </xf>
    <xf numFmtId="181" fontId="10" fillId="34" borderId="12" xfId="58" applyFont="1" applyFill="1" applyBorder="1" applyAlignment="1">
      <alignment horizontal="center"/>
      <protection/>
    </xf>
    <xf numFmtId="181" fontId="10" fillId="34" borderId="15" xfId="58" applyFont="1" applyFill="1" applyBorder="1" applyAlignment="1">
      <alignment horizontal="center" wrapText="1"/>
      <protection/>
    </xf>
    <xf numFmtId="181" fontId="10" fillId="34" borderId="0" xfId="58" applyFont="1" applyFill="1" applyBorder="1" applyAlignment="1">
      <alignment horizontal="center" wrapText="1"/>
      <protection/>
    </xf>
    <xf numFmtId="181" fontId="10" fillId="34" borderId="16" xfId="58" applyFont="1" applyFill="1" applyBorder="1" applyAlignment="1">
      <alignment horizontal="center" wrapText="1"/>
      <protection/>
    </xf>
    <xf numFmtId="37" fontId="9" fillId="0" borderId="18" xfId="61" applyNumberFormat="1" applyFont="1" applyBorder="1" applyAlignment="1">
      <alignment horizontal="left"/>
      <protection/>
    </xf>
    <xf numFmtId="37" fontId="9" fillId="0" borderId="19" xfId="61" applyNumberFormat="1" applyFont="1" applyBorder="1" applyAlignment="1">
      <alignment horizontal="left"/>
      <protection/>
    </xf>
    <xf numFmtId="37" fontId="9" fillId="0" borderId="20" xfId="61" applyNumberFormat="1" applyFont="1" applyBorder="1" applyAlignment="1">
      <alignment horizontal="left"/>
      <protection/>
    </xf>
    <xf numFmtId="37" fontId="9" fillId="0" borderId="25" xfId="61" applyNumberFormat="1" applyFont="1" applyBorder="1" applyAlignment="1">
      <alignment horizontal="left"/>
      <protection/>
    </xf>
    <xf numFmtId="37" fontId="9" fillId="0" borderId="14" xfId="61" applyNumberFormat="1" applyFont="1" applyBorder="1" applyAlignment="1">
      <alignment horizontal="left"/>
      <protection/>
    </xf>
    <xf numFmtId="37" fontId="9" fillId="0" borderId="21" xfId="61" applyNumberFormat="1" applyFont="1" applyBorder="1" applyAlignment="1">
      <alignment horizontal="left"/>
      <protection/>
    </xf>
    <xf numFmtId="181" fontId="8" fillId="0" borderId="0" xfId="58" applyFont="1" applyBorder="1" applyAlignment="1">
      <alignment horizontal="center"/>
      <protection/>
    </xf>
    <xf numFmtId="49" fontId="11" fillId="34" borderId="10" xfId="62" applyNumberFormat="1" applyFont="1" applyFill="1" applyBorder="1" applyAlignment="1">
      <alignment horizontal="center" vertical="center" wrapText="1"/>
      <protection/>
    </xf>
    <xf numFmtId="37" fontId="9" fillId="0" borderId="0" xfId="62" applyNumberFormat="1" applyFont="1" applyBorder="1" applyAlignment="1">
      <alignment horizontal="left" wrapText="1"/>
      <protection/>
    </xf>
    <xf numFmtId="37" fontId="9" fillId="0" borderId="18" xfId="62" applyNumberFormat="1" applyFont="1" applyBorder="1" applyAlignment="1">
      <alignment horizontal="left" wrapText="1"/>
      <protection/>
    </xf>
    <xf numFmtId="37" fontId="9" fillId="0" borderId="19" xfId="62" applyNumberFormat="1" applyFont="1" applyBorder="1" applyAlignment="1">
      <alignment horizontal="left" wrapText="1"/>
      <protection/>
    </xf>
    <xf numFmtId="37" fontId="9" fillId="0" borderId="20" xfId="62" applyNumberFormat="1" applyFont="1" applyBorder="1" applyAlignment="1">
      <alignment horizontal="left" wrapText="1"/>
      <protection/>
    </xf>
    <xf numFmtId="49" fontId="9" fillId="0" borderId="25" xfId="62" applyNumberFormat="1" applyFont="1" applyBorder="1" applyAlignment="1">
      <alignment horizontal="left" wrapText="1"/>
      <protection/>
    </xf>
    <xf numFmtId="49" fontId="9" fillId="0" borderId="14" xfId="62" applyNumberFormat="1" applyFont="1" applyBorder="1" applyAlignment="1">
      <alignment horizontal="left" wrapText="1"/>
      <protection/>
    </xf>
    <xf numFmtId="49" fontId="9" fillId="0" borderId="21" xfId="62" applyNumberFormat="1" applyFont="1" applyBorder="1" applyAlignment="1">
      <alignment horizontal="left" wrapText="1"/>
      <protection/>
    </xf>
    <xf numFmtId="37" fontId="9" fillId="0" borderId="0" xfId="62" applyNumberFormat="1" applyFont="1" applyBorder="1" applyAlignment="1">
      <alignment horizontal="left"/>
      <protection/>
    </xf>
    <xf numFmtId="181" fontId="8" fillId="0" borderId="0" xfId="58" applyFont="1" applyFill="1" applyAlignment="1">
      <alignment horizontal="center"/>
      <protection/>
    </xf>
    <xf numFmtId="37" fontId="9" fillId="0" borderId="25" xfId="62" applyNumberFormat="1" applyFont="1" applyBorder="1" applyAlignment="1">
      <alignment horizontal="left"/>
      <protection/>
    </xf>
    <xf numFmtId="37" fontId="9" fillId="0" borderId="14" xfId="62" applyNumberFormat="1" applyFont="1" applyBorder="1" applyAlignment="1">
      <alignment horizontal="left"/>
      <protection/>
    </xf>
    <xf numFmtId="37" fontId="9" fillId="0" borderId="21" xfId="62" applyNumberFormat="1" applyFont="1" applyBorder="1" applyAlignment="1">
      <alignment horizontal="left"/>
      <protection/>
    </xf>
    <xf numFmtId="37" fontId="9" fillId="0" borderId="18" xfId="62" applyNumberFormat="1" applyFont="1" applyBorder="1" applyAlignment="1">
      <alignment horizontal="left"/>
      <protection/>
    </xf>
    <xf numFmtId="37" fontId="9" fillId="0" borderId="19" xfId="62" applyNumberFormat="1" applyFont="1" applyBorder="1" applyAlignment="1">
      <alignment horizontal="left"/>
      <protection/>
    </xf>
    <xf numFmtId="37" fontId="9" fillId="0" borderId="20" xfId="62" applyNumberFormat="1" applyFont="1" applyBorder="1" applyAlignment="1">
      <alignment horizontal="left"/>
      <protection/>
    </xf>
    <xf numFmtId="0" fontId="11" fillId="34" borderId="13" xfId="61" applyFont="1" applyFill="1" applyBorder="1" applyAlignment="1">
      <alignment horizontal="center" vertical="center" wrapText="1"/>
      <protection/>
    </xf>
    <xf numFmtId="0" fontId="11" fillId="34" borderId="12" xfId="61" applyFont="1" applyFill="1" applyBorder="1" applyAlignment="1">
      <alignment horizontal="center" vertical="center" wrapText="1"/>
      <protection/>
    </xf>
    <xf numFmtId="37" fontId="9" fillId="0" borderId="25" xfId="62" applyNumberFormat="1" applyFont="1" applyBorder="1" applyAlignment="1">
      <alignment horizontal="left" wrapText="1"/>
      <protection/>
    </xf>
    <xf numFmtId="37" fontId="9" fillId="0" borderId="14" xfId="62" applyNumberFormat="1" applyFont="1" applyBorder="1" applyAlignment="1">
      <alignment horizontal="left" wrapText="1"/>
      <protection/>
    </xf>
    <xf numFmtId="37" fontId="9" fillId="0" borderId="21" xfId="62" applyNumberFormat="1" applyFont="1" applyBorder="1" applyAlignment="1">
      <alignment horizontal="left" wrapText="1"/>
      <protection/>
    </xf>
    <xf numFmtId="181" fontId="8" fillId="0" borderId="14" xfId="58" applyFont="1" applyBorder="1" applyAlignment="1">
      <alignment horizontal="center"/>
      <protection/>
    </xf>
    <xf numFmtId="37" fontId="10" fillId="34" borderId="25" xfId="58" applyNumberFormat="1" applyFont="1" applyFill="1" applyBorder="1" applyAlignment="1">
      <alignment horizontal="center"/>
      <protection/>
    </xf>
    <xf numFmtId="37" fontId="10" fillId="34" borderId="14" xfId="58" applyNumberFormat="1" applyFont="1" applyFill="1" applyBorder="1" applyAlignment="1">
      <alignment horizontal="center"/>
      <protection/>
    </xf>
    <xf numFmtId="37" fontId="10" fillId="34" borderId="21" xfId="58" applyNumberFormat="1" applyFont="1" applyFill="1" applyBorder="1" applyAlignment="1">
      <alignment horizontal="center"/>
      <protection/>
    </xf>
    <xf numFmtId="0" fontId="56" fillId="34" borderId="13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1" xfId="0" applyNumberFormat="1" applyFont="1" applyFill="1" applyBorder="1" applyAlignment="1" applyProtection="1">
      <alignment horizontal="center" vertical="center" textRotation="90" wrapText="1"/>
      <protection/>
    </xf>
    <xf numFmtId="0" fontId="5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1" fillId="0" borderId="16" xfId="62" applyNumberFormat="1" applyFont="1" applyFill="1" applyBorder="1" applyAlignment="1">
      <alignment horizontal="center" vertical="center" wrapText="1"/>
      <protection/>
    </xf>
    <xf numFmtId="49" fontId="11" fillId="0" borderId="21" xfId="62" applyNumberFormat="1" applyFont="1" applyFill="1" applyBorder="1" applyAlignment="1">
      <alignment horizontal="center" vertical="center" wrapText="1"/>
      <protection/>
    </xf>
    <xf numFmtId="0" fontId="56" fillId="34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10" fillId="34" borderId="39" xfId="58" applyFont="1" applyFill="1" applyBorder="1" applyAlignment="1">
      <alignment horizontal="center"/>
      <protection/>
    </xf>
    <xf numFmtId="181" fontId="10" fillId="34" borderId="40" xfId="58" applyFont="1" applyFill="1" applyBorder="1" applyAlignment="1">
      <alignment horizontal="center"/>
      <protection/>
    </xf>
    <xf numFmtId="181" fontId="10" fillId="34" borderId="41" xfId="58" applyFont="1" applyFill="1" applyBorder="1" applyAlignment="1">
      <alignment horizontal="center"/>
      <protection/>
    </xf>
    <xf numFmtId="37" fontId="9" fillId="0" borderId="0" xfId="63" applyNumberFormat="1" applyFont="1" applyBorder="1" applyAlignment="1">
      <alignment horizontal="left"/>
      <protection/>
    </xf>
    <xf numFmtId="37" fontId="9" fillId="0" borderId="25" xfId="63" applyNumberFormat="1" applyFont="1" applyBorder="1" applyAlignment="1">
      <alignment horizontal="left" wrapText="1"/>
      <protection/>
    </xf>
    <xf numFmtId="37" fontId="9" fillId="0" borderId="14" xfId="63" applyNumberFormat="1" applyFont="1" applyBorder="1" applyAlignment="1">
      <alignment horizontal="left" wrapText="1"/>
      <protection/>
    </xf>
    <xf numFmtId="37" fontId="9" fillId="0" borderId="21" xfId="63" applyNumberFormat="1" applyFont="1" applyBorder="1" applyAlignment="1">
      <alignment horizontal="left" wrapText="1"/>
      <protection/>
    </xf>
    <xf numFmtId="37" fontId="9" fillId="0" borderId="15" xfId="63" applyNumberFormat="1" applyFont="1" applyBorder="1" applyAlignment="1">
      <alignment horizontal="left" wrapText="1"/>
      <protection/>
    </xf>
    <xf numFmtId="37" fontId="9" fillId="0" borderId="0" xfId="63" applyNumberFormat="1" applyFont="1" applyBorder="1" applyAlignment="1">
      <alignment horizontal="left" wrapText="1"/>
      <protection/>
    </xf>
    <xf numFmtId="37" fontId="9" fillId="0" borderId="16" xfId="63" applyNumberFormat="1" applyFont="1" applyBorder="1" applyAlignment="1">
      <alignment horizontal="left" wrapText="1"/>
      <protection/>
    </xf>
    <xf numFmtId="37" fontId="10" fillId="34" borderId="39" xfId="58" applyNumberFormat="1" applyFont="1" applyFill="1" applyBorder="1" applyAlignment="1">
      <alignment horizontal="center"/>
      <protection/>
    </xf>
    <xf numFmtId="0" fontId="10" fillId="34" borderId="40" xfId="58" applyNumberFormat="1" applyFont="1" applyFill="1" applyBorder="1" applyAlignment="1">
      <alignment horizontal="center"/>
      <protection/>
    </xf>
    <xf numFmtId="0" fontId="10" fillId="34" borderId="41" xfId="58" applyNumberFormat="1" applyFont="1" applyFill="1" applyBorder="1" applyAlignment="1">
      <alignment horizontal="center"/>
      <protection/>
    </xf>
    <xf numFmtId="49" fontId="11" fillId="34" borderId="10" xfId="63" applyNumberFormat="1" applyFont="1" applyFill="1" applyBorder="1" applyAlignment="1">
      <alignment horizontal="center" vertical="center" wrapText="1"/>
      <protection/>
    </xf>
    <xf numFmtId="37" fontId="9" fillId="0" borderId="0" xfId="63" applyNumberFormat="1" applyFont="1" applyAlignment="1">
      <alignment horizontal="left"/>
      <protection/>
    </xf>
    <xf numFmtId="37" fontId="9" fillId="0" borderId="25" xfId="63" applyNumberFormat="1" applyFont="1" applyBorder="1" applyAlignment="1">
      <alignment horizontal="left"/>
      <protection/>
    </xf>
    <xf numFmtId="37" fontId="9" fillId="0" borderId="14" xfId="63" applyNumberFormat="1" applyFont="1" applyBorder="1" applyAlignment="1">
      <alignment horizontal="left"/>
      <protection/>
    </xf>
    <xf numFmtId="37" fontId="9" fillId="0" borderId="21" xfId="63" applyNumberFormat="1" applyFont="1" applyBorder="1" applyAlignment="1">
      <alignment horizontal="left"/>
      <protection/>
    </xf>
    <xf numFmtId="37" fontId="9" fillId="0" borderId="15" xfId="63" applyNumberFormat="1" applyFont="1" applyBorder="1" applyAlignment="1">
      <alignment horizontal="left"/>
      <protection/>
    </xf>
    <xf numFmtId="37" fontId="9" fillId="0" borderId="16" xfId="63" applyNumberFormat="1" applyFont="1" applyBorder="1" applyAlignment="1">
      <alignment horizontal="left"/>
      <protection/>
    </xf>
    <xf numFmtId="37" fontId="13" fillId="0" borderId="15" xfId="56" applyNumberFormat="1" applyFont="1" applyBorder="1" applyAlignment="1" applyProtection="1">
      <alignment horizontal="left" wrapText="1"/>
      <protection locked="0"/>
    </xf>
    <xf numFmtId="37" fontId="13" fillId="0" borderId="0" xfId="56" applyNumberFormat="1" applyFont="1" applyBorder="1" applyAlignment="1" applyProtection="1">
      <alignment horizontal="left" wrapText="1"/>
      <protection locked="0"/>
    </xf>
    <xf numFmtId="37" fontId="13" fillId="0" borderId="16" xfId="56" applyNumberFormat="1" applyFont="1" applyBorder="1" applyAlignment="1" applyProtection="1">
      <alignment horizontal="left" wrapText="1"/>
      <protection locked="0"/>
    </xf>
    <xf numFmtId="37" fontId="13" fillId="0" borderId="15" xfId="56" applyNumberFormat="1" applyFont="1" applyBorder="1" applyAlignment="1" applyProtection="1">
      <alignment horizontal="left"/>
      <protection locked="0"/>
    </xf>
    <xf numFmtId="37" fontId="13" fillId="0" borderId="0" xfId="56" applyNumberFormat="1" applyFont="1" applyBorder="1" applyAlignment="1" applyProtection="1">
      <alignment horizontal="left"/>
      <protection locked="0"/>
    </xf>
    <xf numFmtId="37" fontId="13" fillId="0" borderId="16" xfId="56" applyNumberFormat="1" applyFont="1" applyBorder="1" applyAlignment="1" applyProtection="1">
      <alignment horizontal="left"/>
      <protection locked="0"/>
    </xf>
    <xf numFmtId="37" fontId="11" fillId="34" borderId="42" xfId="54" applyNumberFormat="1" applyFont="1" applyFill="1" applyBorder="1" applyAlignment="1" applyProtection="1">
      <alignment horizontal="center"/>
      <protection/>
    </xf>
    <xf numFmtId="37" fontId="11" fillId="34" borderId="17" xfId="54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rtera" xfId="54"/>
    <cellStyle name="Normal_FINAN-99" xfId="55"/>
    <cellStyle name="Normal_financiera" xfId="56"/>
    <cellStyle name="Normal_Financiera 2001" xfId="57"/>
    <cellStyle name="Normal_Financiera_1" xfId="58"/>
    <cellStyle name="Normal_Financiera_2" xfId="59"/>
    <cellStyle name="Normal_Financiera_3" xfId="60"/>
    <cellStyle name="Normal_Financiera_4" xfId="61"/>
    <cellStyle name="Normal_Financiera_5" xfId="62"/>
    <cellStyle name="Normal_Financiera_6" xfId="63"/>
    <cellStyle name="Normal_linkpresentacion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dxfs count="25"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indexed="42"/>
        </patternFill>
      </fill>
      <border>
        <top style="thin"/>
      </border>
    </dxf>
    <dxf>
      <font>
        <color auto="1"/>
      </font>
      <fill>
        <patternFill>
          <bgColor rgb="FFCCFFCC"/>
        </patternFill>
      </fill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142875</xdr:rowOff>
    </xdr:from>
    <xdr:to>
      <xdr:col>0</xdr:col>
      <xdr:colOff>895350</xdr:colOff>
      <xdr:row>37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1175"/>
          <a:ext cx="8953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1</xdr:col>
      <xdr:colOff>314325</xdr:colOff>
      <xdr:row>4</xdr:row>
      <xdr:rowOff>95250</xdr:rowOff>
    </xdr:to>
    <xdr:pic>
      <xdr:nvPicPr>
        <xdr:cNvPr id="2" name="Imagen 3" descr="logo-super2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216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57150</xdr:rowOff>
    </xdr:from>
    <xdr:to>
      <xdr:col>3</xdr:col>
      <xdr:colOff>266700</xdr:colOff>
      <xdr:row>4</xdr:row>
      <xdr:rowOff>95250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38100</xdr:rowOff>
    </xdr:from>
    <xdr:to>
      <xdr:col>3</xdr:col>
      <xdr:colOff>276225</xdr:colOff>
      <xdr:row>4</xdr:row>
      <xdr:rowOff>66675</xdr:rowOff>
    </xdr:to>
    <xdr:pic>
      <xdr:nvPicPr>
        <xdr:cNvPr id="1" name="Imagen 3" descr="logo-super2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00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36"/>
  <sheetViews>
    <sheetView showGridLines="0" tabSelected="1" zoomScalePageLayoutView="0" workbookViewId="0" topLeftCell="A1">
      <selection activeCell="A8" sqref="A8:C8"/>
    </sheetView>
  </sheetViews>
  <sheetFormatPr defaultColWidth="12" defaultRowHeight="11.25"/>
  <cols>
    <col min="1" max="1" width="35" style="25" customWidth="1"/>
    <col min="2" max="2" width="9.16015625" style="25" customWidth="1"/>
    <col min="3" max="3" width="77.5" style="25" bestFit="1" customWidth="1"/>
    <col min="4" max="4" width="27.5" style="25" customWidth="1"/>
    <col min="5" max="16384" width="12" style="25" customWidth="1"/>
  </cols>
  <sheetData>
    <row r="6" ht="12">
      <c r="A6" s="220" t="s">
        <v>280</v>
      </c>
    </row>
    <row r="8" spans="1:3" ht="12">
      <c r="A8" s="225" t="s">
        <v>323</v>
      </c>
      <c r="B8" s="225"/>
      <c r="C8" s="225"/>
    </row>
    <row r="9" spans="1:3" ht="12">
      <c r="A9" s="113"/>
      <c r="B9" s="113"/>
      <c r="C9" s="113"/>
    </row>
    <row r="10" ht="12">
      <c r="A10" s="141" t="s">
        <v>295</v>
      </c>
    </row>
    <row r="11" ht="12">
      <c r="B11" s="114" t="s">
        <v>297</v>
      </c>
    </row>
    <row r="12" ht="12">
      <c r="B12" s="114" t="s">
        <v>296</v>
      </c>
    </row>
    <row r="13" ht="12">
      <c r="A13" s="141" t="s">
        <v>324</v>
      </c>
    </row>
    <row r="14" ht="12">
      <c r="B14" s="114" t="s">
        <v>325</v>
      </c>
    </row>
    <row r="15" ht="12">
      <c r="C15" s="25" t="s">
        <v>28</v>
      </c>
    </row>
    <row r="16" spans="1:3" ht="12">
      <c r="A16" s="141" t="s">
        <v>270</v>
      </c>
      <c r="B16" s="115"/>
      <c r="C16" s="115"/>
    </row>
    <row r="17" ht="12">
      <c r="B17" s="114" t="str">
        <f>+B11</f>
        <v>Metodología de presentación</v>
      </c>
    </row>
    <row r="18" spans="2:3" ht="12">
      <c r="B18" s="114"/>
      <c r="C18" s="25" t="s">
        <v>281</v>
      </c>
    </row>
    <row r="19" spans="2:3" ht="12">
      <c r="B19" s="114"/>
      <c r="C19" s="25" t="s">
        <v>282</v>
      </c>
    </row>
    <row r="20" ht="12">
      <c r="C20" s="25" t="s">
        <v>283</v>
      </c>
    </row>
    <row r="21" ht="12">
      <c r="A21" s="141" t="s">
        <v>320</v>
      </c>
    </row>
    <row r="22" ht="12">
      <c r="B22" s="114" t="s">
        <v>326</v>
      </c>
    </row>
    <row r="23" ht="12">
      <c r="C23" s="25" t="s">
        <v>284</v>
      </c>
    </row>
    <row r="24" ht="12">
      <c r="C24" s="25" t="s">
        <v>285</v>
      </c>
    </row>
    <row r="25" ht="12">
      <c r="C25" s="25" t="s">
        <v>286</v>
      </c>
    </row>
    <row r="26" ht="12">
      <c r="C26" s="25" t="s">
        <v>289</v>
      </c>
    </row>
    <row r="27" ht="12">
      <c r="C27" s="25" t="s">
        <v>290</v>
      </c>
    </row>
    <row r="28" ht="12">
      <c r="C28" s="25" t="s">
        <v>291</v>
      </c>
    </row>
    <row r="29" ht="12">
      <c r="C29" s="25" t="s">
        <v>292</v>
      </c>
    </row>
    <row r="30" ht="12">
      <c r="C30" s="25" t="s">
        <v>287</v>
      </c>
    </row>
    <row r="31" ht="12">
      <c r="C31" s="25" t="s">
        <v>288</v>
      </c>
    </row>
    <row r="32" ht="12">
      <c r="C32" s="25" t="s">
        <v>293</v>
      </c>
    </row>
    <row r="33" ht="12">
      <c r="C33" s="25" t="s">
        <v>294</v>
      </c>
    </row>
    <row r="34" ht="12">
      <c r="B34" s="114" t="s">
        <v>276</v>
      </c>
    </row>
    <row r="35" ht="12">
      <c r="C35" s="25" t="s">
        <v>327</v>
      </c>
    </row>
    <row r="36" ht="12">
      <c r="C36" s="25" t="s">
        <v>328</v>
      </c>
    </row>
    <row r="60" ht="13.5" customHeight="1"/>
    <row r="61" ht="13.5" customHeight="1"/>
  </sheetData>
  <sheetProtection/>
  <mergeCells count="1">
    <mergeCell ref="A8:C8"/>
  </mergeCells>
  <hyperlinks>
    <hyperlink ref="C23" location="'E. Sit. Fin. por rubros'!A1" display="Estado de situación financiera clasificado por Isapre y por rubros"/>
    <hyperlink ref="C24" location="'E. Resultados por rubros'!A1" display="Estado de resultados por función por Isapre y por rubros"/>
    <hyperlink ref="C25" location="'E. Flujo Efectivo por rubros'!A1" display="Estado de flujo de efectivos directo por Isapre y por rubros"/>
    <hyperlink ref="C26" location="'E. Sit. Fin. I. Abiertas'!A1" display="Estado de situación financiera clasificado por Isapre abiertas"/>
    <hyperlink ref="C27" location="'E. Sit. Fin. I. Cerradas'!A1" display="Estado de situación financiera clasificado por Isapre cerradas"/>
    <hyperlink ref="C28" location="'E. Resultados I. Abiertas'!A1" display="Estado de resultados por función por Isapre abiertas"/>
    <hyperlink ref="C29" location="'E. Resultados I. Cerradas'!A1" display="Estado de resultados por función por Isapre cerradas"/>
    <hyperlink ref="C32" location="'E. Flujo Efectivo I. Abiertas'!A1" display="Estado de flujo de efectivos directo por Isapre abiertas"/>
    <hyperlink ref="C33" location="'E. Flujo Efectivo I. Cerradas'!A1" display="Estado de flujo de efectivos directo por Isapre cerradas"/>
    <hyperlink ref="C30" location="'Ctas. de Resultados I. Abierta '!A1" display="Apertura de cuentas de resultados por Isapre abiertas"/>
    <hyperlink ref="C31" location="'Ctas. de Resultados I. Cerradas'!A1" display="Apertura de cuentas de resultados por Isapre cerradas"/>
    <hyperlink ref="C20" location="'Indic. Fin. comparados por Isap'!A1" display="Principales indicadores financieros por Isapre"/>
    <hyperlink ref="C19" location="'E. Resultados comparado por Isa'!A1" display="Principales rubros del estado de resultados por función por Isapre"/>
    <hyperlink ref="C18" location="'E. Sit. Fin. comparado por Isap'!A1" display="Principales rubros del estado de situación financiera clasificado por Isapre"/>
    <hyperlink ref="C36" location="'Estándares Legales por Isapre'!A1" display="Estándares legales por Isapre a diciembre 2018"/>
    <hyperlink ref="C35" location="'Estándares Legales comparados'!A1" display="Estándares legales comparados diciembre 2017-2018"/>
    <hyperlink ref="C15" location="'Result. Financieros comparados'!A1" display="Resultados financieros comparados"/>
    <hyperlink ref="B11" location="'Metodología de Presentación'!A14" display="Metodología de presentación"/>
    <hyperlink ref="B12" location="'Notas Explicativas'!A14" display="Notas explicativas"/>
  </hyperlinks>
  <printOptions/>
  <pageMargins left="0.2362204724409449" right="0.2755905511811024" top="0.984251968503937" bottom="0.984251968503937" header="0" footer="0"/>
  <pageSetup fitToHeight="1" fitToWidth="1" horizontalDpi="600" verticalDpi="600" orientation="portrait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4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5" style="47" customWidth="1"/>
    <col min="2" max="2" width="45.66015625" style="47" customWidth="1"/>
    <col min="3" max="10" width="18.83203125" style="47" customWidth="1"/>
    <col min="11" max="12" width="5.33203125" style="47" customWidth="1"/>
    <col min="13" max="13" width="8.33203125" style="47" customWidth="1"/>
    <col min="14" max="16384" width="5.33203125" style="47" customWidth="1"/>
  </cols>
  <sheetData>
    <row r="1" spans="1:10" ht="12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">
      <c r="A2" s="326" t="s">
        <v>31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ht="12">
      <c r="A3" s="352" t="s">
        <v>336</v>
      </c>
      <c r="B3" s="353"/>
      <c r="C3" s="353"/>
      <c r="D3" s="353"/>
      <c r="E3" s="353"/>
      <c r="F3" s="353"/>
      <c r="G3" s="353"/>
      <c r="H3" s="353"/>
      <c r="I3" s="353"/>
      <c r="J3" s="354"/>
    </row>
    <row r="4" spans="1:253" ht="12">
      <c r="A4" s="355" t="s">
        <v>229</v>
      </c>
      <c r="B4" s="355"/>
      <c r="C4" s="355"/>
      <c r="D4" s="355"/>
      <c r="E4" s="355"/>
      <c r="F4" s="355"/>
      <c r="G4" s="355"/>
      <c r="H4" s="355"/>
      <c r="I4" s="355"/>
      <c r="J4" s="355"/>
      <c r="K4" s="48"/>
      <c r="L4" s="48"/>
      <c r="M4" s="4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ht="12">
      <c r="A5" s="351" t="s">
        <v>26</v>
      </c>
      <c r="B5" s="351" t="s">
        <v>4</v>
      </c>
      <c r="C5" s="351" t="s">
        <v>214</v>
      </c>
      <c r="D5" s="351" t="s">
        <v>215</v>
      </c>
      <c r="E5" s="351" t="s">
        <v>216</v>
      </c>
      <c r="F5" s="351" t="s">
        <v>133</v>
      </c>
      <c r="G5" s="351" t="s">
        <v>134</v>
      </c>
      <c r="H5" s="351" t="s">
        <v>135</v>
      </c>
      <c r="I5" s="351" t="s">
        <v>136</v>
      </c>
      <c r="J5" s="351" t="s">
        <v>137</v>
      </c>
      <c r="K5" s="48"/>
      <c r="L5" s="48"/>
      <c r="M5" s="49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ht="12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48"/>
      <c r="L6" s="48"/>
      <c r="M6" s="49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13" ht="12">
      <c r="A7" s="351"/>
      <c r="B7" s="351"/>
      <c r="C7" s="351"/>
      <c r="D7" s="351"/>
      <c r="E7" s="351"/>
      <c r="F7" s="351"/>
      <c r="G7" s="351"/>
      <c r="H7" s="351"/>
      <c r="I7" s="351"/>
      <c r="J7" s="351"/>
      <c r="M7" s="49"/>
    </row>
    <row r="8" spans="1:13" ht="107.25" customHeight="1">
      <c r="A8" s="351"/>
      <c r="B8" s="351"/>
      <c r="C8" s="351"/>
      <c r="D8" s="351"/>
      <c r="E8" s="351"/>
      <c r="F8" s="351"/>
      <c r="G8" s="351"/>
      <c r="H8" s="351"/>
      <c r="I8" s="351"/>
      <c r="J8" s="351"/>
      <c r="M8" s="48"/>
    </row>
    <row r="9" spans="1:13" ht="12">
      <c r="A9" s="50">
        <v>67</v>
      </c>
      <c r="B9" s="51" t="s">
        <v>5</v>
      </c>
      <c r="C9" s="54">
        <v>-4908.474</v>
      </c>
      <c r="D9" s="54">
        <v>-27402.127</v>
      </c>
      <c r="E9" s="54">
        <v>-1693.8</v>
      </c>
      <c r="F9" s="54">
        <v>-34004.401000000005</v>
      </c>
      <c r="G9" s="55">
        <v>0</v>
      </c>
      <c r="H9" s="54">
        <v>-34004.401000000005</v>
      </c>
      <c r="I9" s="55">
        <v>38669.234</v>
      </c>
      <c r="J9" s="54">
        <v>4664.832999999991</v>
      </c>
      <c r="M9" s="48"/>
    </row>
    <row r="10" spans="1:13" ht="12">
      <c r="A10" s="52">
        <v>78</v>
      </c>
      <c r="B10" s="53" t="s">
        <v>45</v>
      </c>
      <c r="C10" s="54">
        <v>-22220.678</v>
      </c>
      <c r="D10" s="54">
        <v>348.931</v>
      </c>
      <c r="E10" s="54">
        <v>2552.225</v>
      </c>
      <c r="F10" s="54">
        <v>-19319.522</v>
      </c>
      <c r="G10" s="55">
        <v>0</v>
      </c>
      <c r="H10" s="54">
        <v>-19319.522</v>
      </c>
      <c r="I10" s="55">
        <v>38126.559</v>
      </c>
      <c r="J10" s="54">
        <v>18807.037</v>
      </c>
      <c r="M10" s="48"/>
    </row>
    <row r="11" spans="1:13" ht="12">
      <c r="A11" s="52">
        <v>80</v>
      </c>
      <c r="B11" s="53" t="s">
        <v>6</v>
      </c>
      <c r="C11" s="54">
        <v>3950.992</v>
      </c>
      <c r="D11" s="54">
        <v>14.419</v>
      </c>
      <c r="E11" s="54">
        <v>-9845.403</v>
      </c>
      <c r="F11" s="54">
        <v>-5879.992</v>
      </c>
      <c r="G11" s="55">
        <v>0</v>
      </c>
      <c r="H11" s="54">
        <v>-5879.992</v>
      </c>
      <c r="I11" s="55">
        <v>12866.331</v>
      </c>
      <c r="J11" s="54">
        <v>6986.339</v>
      </c>
      <c r="M11" s="48"/>
    </row>
    <row r="12" spans="1:13" ht="12">
      <c r="A12" s="52">
        <v>81</v>
      </c>
      <c r="B12" s="56" t="s">
        <v>307</v>
      </c>
      <c r="C12" s="54">
        <v>-4195.763</v>
      </c>
      <c r="D12" s="54">
        <v>-1219.736</v>
      </c>
      <c r="E12" s="54">
        <v>557.867</v>
      </c>
      <c r="F12" s="54">
        <v>-4857.632</v>
      </c>
      <c r="G12" s="55">
        <v>0</v>
      </c>
      <c r="H12" s="54">
        <v>-4857.632</v>
      </c>
      <c r="I12" s="55">
        <v>5140.761</v>
      </c>
      <c r="J12" s="54">
        <v>283.1290000000008</v>
      </c>
      <c r="M12" s="48"/>
    </row>
    <row r="13" spans="1:13" ht="12">
      <c r="A13" s="52">
        <v>99</v>
      </c>
      <c r="B13" s="53" t="s">
        <v>7</v>
      </c>
      <c r="C13" s="54">
        <v>-40209.47</v>
      </c>
      <c r="D13" s="54">
        <v>13378.449</v>
      </c>
      <c r="E13" s="54">
        <v>1341.367</v>
      </c>
      <c r="F13" s="54">
        <v>-25489.654000000002</v>
      </c>
      <c r="G13" s="55">
        <v>0</v>
      </c>
      <c r="H13" s="54">
        <v>-25489.654000000002</v>
      </c>
      <c r="I13" s="55">
        <v>31809.345</v>
      </c>
      <c r="J13" s="54">
        <v>6319.690999999999</v>
      </c>
      <c r="M13" s="48"/>
    </row>
    <row r="14" spans="1:13" ht="12">
      <c r="A14" s="52">
        <v>107</v>
      </c>
      <c r="B14" s="53" t="s">
        <v>41</v>
      </c>
      <c r="C14" s="54">
        <v>-61250.956</v>
      </c>
      <c r="D14" s="54">
        <v>-6074.827</v>
      </c>
      <c r="E14" s="54">
        <v>59401.127</v>
      </c>
      <c r="F14" s="54">
        <v>-7924.655999999995</v>
      </c>
      <c r="G14" s="55">
        <v>0</v>
      </c>
      <c r="H14" s="54">
        <v>-7924.655999999995</v>
      </c>
      <c r="I14" s="55">
        <v>9895.556</v>
      </c>
      <c r="J14" s="54">
        <v>1970.900000000005</v>
      </c>
      <c r="M14" s="48"/>
    </row>
    <row r="15" spans="1:13" ht="12">
      <c r="A15" s="314" t="s">
        <v>8</v>
      </c>
      <c r="B15" s="314"/>
      <c r="C15" s="194">
        <v>-128834.34900000002</v>
      </c>
      <c r="D15" s="194">
        <v>-20954.891</v>
      </c>
      <c r="E15" s="194">
        <v>52313.383</v>
      </c>
      <c r="F15" s="194">
        <v>-97475.85699999999</v>
      </c>
      <c r="G15" s="194">
        <v>0</v>
      </c>
      <c r="H15" s="194">
        <v>-97475.85699999999</v>
      </c>
      <c r="I15" s="194">
        <v>136507.78600000002</v>
      </c>
      <c r="J15" s="194">
        <v>39031.929000000004</v>
      </c>
      <c r="M15" s="48"/>
    </row>
    <row r="16" spans="1:13" ht="12">
      <c r="A16" s="52">
        <v>63</v>
      </c>
      <c r="B16" s="56" t="s">
        <v>321</v>
      </c>
      <c r="C16" s="54">
        <v>938.554</v>
      </c>
      <c r="D16" s="54">
        <v>-773.306</v>
      </c>
      <c r="E16" s="54">
        <v>0</v>
      </c>
      <c r="F16" s="54">
        <v>165.24799999999993</v>
      </c>
      <c r="G16" s="55">
        <v>0</v>
      </c>
      <c r="H16" s="54">
        <v>165.24799999999993</v>
      </c>
      <c r="I16" s="55">
        <v>320.339</v>
      </c>
      <c r="J16" s="54">
        <v>485.58699999999993</v>
      </c>
      <c r="L16" s="59"/>
      <c r="M16" s="48"/>
    </row>
    <row r="17" spans="1:13" ht="12">
      <c r="A17" s="52">
        <v>76</v>
      </c>
      <c r="B17" s="56" t="s">
        <v>42</v>
      </c>
      <c r="C17" s="54">
        <v>-1100.719</v>
      </c>
      <c r="D17" s="54">
        <v>-111.759</v>
      </c>
      <c r="E17" s="54">
        <v>85.127</v>
      </c>
      <c r="F17" s="54">
        <v>-1127.351</v>
      </c>
      <c r="G17" s="55">
        <v>0</v>
      </c>
      <c r="H17" s="54">
        <v>-1127.351</v>
      </c>
      <c r="I17" s="55">
        <v>5637.333</v>
      </c>
      <c r="J17" s="54">
        <v>4509.982</v>
      </c>
      <c r="L17" s="59"/>
      <c r="M17" s="48"/>
    </row>
    <row r="18" spans="1:13" ht="12">
      <c r="A18" s="57">
        <v>94</v>
      </c>
      <c r="B18" s="61" t="s">
        <v>9</v>
      </c>
      <c r="C18" s="54">
        <v>-26.56</v>
      </c>
      <c r="D18" s="54">
        <v>-4.302</v>
      </c>
      <c r="E18" s="54">
        <v>0</v>
      </c>
      <c r="F18" s="54">
        <v>-30.862</v>
      </c>
      <c r="G18" s="55">
        <v>0</v>
      </c>
      <c r="H18" s="54">
        <v>-30.862</v>
      </c>
      <c r="I18" s="55">
        <v>59.507</v>
      </c>
      <c r="J18" s="54">
        <v>28.645</v>
      </c>
      <c r="L18" s="59"/>
      <c r="M18" s="48"/>
    </row>
    <row r="19" spans="1:13" ht="12">
      <c r="A19" s="314" t="s">
        <v>10</v>
      </c>
      <c r="B19" s="314"/>
      <c r="C19" s="194">
        <v>-188.72500000000008</v>
      </c>
      <c r="D19" s="194">
        <v>-889.3670000000001</v>
      </c>
      <c r="E19" s="194">
        <v>85.127</v>
      </c>
      <c r="F19" s="194">
        <v>-992.9650000000001</v>
      </c>
      <c r="G19" s="194">
        <v>0</v>
      </c>
      <c r="H19" s="194">
        <v>-992.9650000000001</v>
      </c>
      <c r="I19" s="194">
        <v>6017.178999999999</v>
      </c>
      <c r="J19" s="194">
        <v>5024.214</v>
      </c>
      <c r="M19" s="48"/>
    </row>
    <row r="20" spans="1:13" ht="12">
      <c r="A20" s="314" t="s">
        <v>11</v>
      </c>
      <c r="B20" s="314"/>
      <c r="C20" s="194">
        <v>-129023.07400000002</v>
      </c>
      <c r="D20" s="194">
        <v>-21844.257999999998</v>
      </c>
      <c r="E20" s="194">
        <v>52398.51</v>
      </c>
      <c r="F20" s="194">
        <v>-98468.82199999999</v>
      </c>
      <c r="G20" s="194">
        <v>0</v>
      </c>
      <c r="H20" s="194">
        <v>-98468.82199999999</v>
      </c>
      <c r="I20" s="194">
        <v>142524.96500000003</v>
      </c>
      <c r="J20" s="194">
        <v>44056.143000000004</v>
      </c>
      <c r="M20" s="48"/>
    </row>
    <row r="21" spans="1:13" ht="12">
      <c r="A21" s="356" t="s">
        <v>331</v>
      </c>
      <c r="B21" s="357"/>
      <c r="C21" s="357"/>
      <c r="D21" s="357"/>
      <c r="E21" s="357"/>
      <c r="F21" s="357"/>
      <c r="G21" s="357"/>
      <c r="H21" s="357"/>
      <c r="I21" s="357"/>
      <c r="J21" s="358"/>
      <c r="M21" s="48"/>
    </row>
    <row r="22" spans="1:253" ht="12">
      <c r="A22" s="359"/>
      <c r="B22" s="360"/>
      <c r="C22" s="360"/>
      <c r="D22" s="360"/>
      <c r="E22" s="360"/>
      <c r="F22" s="360"/>
      <c r="G22" s="360"/>
      <c r="H22" s="360"/>
      <c r="I22" s="360"/>
      <c r="J22" s="361"/>
      <c r="K22" s="60"/>
      <c r="L22" s="60"/>
      <c r="M22" s="4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</row>
    <row r="23" spans="2:253" ht="11.25" customHeight="1">
      <c r="B23" s="350"/>
      <c r="C23" s="350"/>
      <c r="D23" s="350"/>
      <c r="E23" s="350"/>
      <c r="F23" s="350"/>
      <c r="G23" s="350"/>
      <c r="H23" s="350"/>
      <c r="I23" s="350"/>
      <c r="J23" s="350"/>
      <c r="K23" s="60"/>
      <c r="L23" s="60"/>
      <c r="M23" s="48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</row>
    <row r="24" spans="2:10" ht="12">
      <c r="B24" s="350"/>
      <c r="C24" s="350"/>
      <c r="D24" s="350"/>
      <c r="E24" s="350"/>
      <c r="F24" s="350"/>
      <c r="G24" s="350"/>
      <c r="H24" s="350"/>
      <c r="I24" s="350"/>
      <c r="J24" s="350"/>
    </row>
    <row r="25" ht="12">
      <c r="B25" s="62"/>
    </row>
    <row r="26" spans="1:13" ht="12">
      <c r="A26" s="63"/>
      <c r="B26" s="64"/>
      <c r="C26" s="65"/>
      <c r="D26" s="65"/>
      <c r="E26" s="65"/>
      <c r="F26" s="65"/>
      <c r="G26" s="66"/>
      <c r="H26" s="65"/>
      <c r="I26" s="66"/>
      <c r="J26" s="65"/>
      <c r="M26" s="48"/>
    </row>
    <row r="27" ht="12">
      <c r="B27" s="62"/>
    </row>
    <row r="28" ht="12">
      <c r="B28" s="62"/>
    </row>
    <row r="29" ht="12">
      <c r="B29" s="62"/>
    </row>
    <row r="30" ht="12">
      <c r="B30" s="62"/>
    </row>
    <row r="32" spans="3:10" ht="12">
      <c r="C32" s="66"/>
      <c r="D32" s="66"/>
      <c r="E32" s="66"/>
      <c r="F32" s="66"/>
      <c r="G32" s="66"/>
      <c r="H32" s="66"/>
      <c r="I32" s="66"/>
      <c r="J32" s="66"/>
    </row>
    <row r="33" spans="3:10" ht="12">
      <c r="C33" s="66"/>
      <c r="D33" s="66"/>
      <c r="E33" s="66"/>
      <c r="F33" s="66"/>
      <c r="G33" s="66"/>
      <c r="H33" s="66"/>
      <c r="I33" s="66"/>
      <c r="J33" s="66"/>
    </row>
    <row r="34" spans="3:10" ht="12">
      <c r="C34" s="66"/>
      <c r="D34" s="66"/>
      <c r="E34" s="66"/>
      <c r="F34" s="66"/>
      <c r="G34" s="66"/>
      <c r="H34" s="66"/>
      <c r="I34" s="66"/>
      <c r="J34" s="66"/>
    </row>
  </sheetData>
  <sheetProtection/>
  <mergeCells count="21">
    <mergeCell ref="A5:A8"/>
    <mergeCell ref="A1:J1"/>
    <mergeCell ref="A2:J2"/>
    <mergeCell ref="A3:J3"/>
    <mergeCell ref="H5:H8"/>
    <mergeCell ref="I5:I8"/>
    <mergeCell ref="J5:J8"/>
    <mergeCell ref="A4:J4"/>
    <mergeCell ref="B5:B8"/>
    <mergeCell ref="E5:E8"/>
    <mergeCell ref="F5:F8"/>
    <mergeCell ref="B24:J24"/>
    <mergeCell ref="A15:B15"/>
    <mergeCell ref="A19:B19"/>
    <mergeCell ref="A20:B20"/>
    <mergeCell ref="G5:G8"/>
    <mergeCell ref="C5:C8"/>
    <mergeCell ref="B23:J23"/>
    <mergeCell ref="A21:J21"/>
    <mergeCell ref="D5:D8"/>
    <mergeCell ref="A22:J2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9" width="15.83203125" style="36" customWidth="1"/>
    <col min="10" max="10" width="19.66015625" style="36" bestFit="1" customWidth="1"/>
    <col min="11" max="16384" width="9" style="37" customWidth="1"/>
  </cols>
  <sheetData>
    <row r="1" spans="3:10" ht="12">
      <c r="C1" s="325"/>
      <c r="D1" s="325"/>
      <c r="E1" s="325"/>
      <c r="F1" s="325"/>
      <c r="G1" s="325"/>
      <c r="H1" s="325"/>
      <c r="I1" s="325"/>
      <c r="J1" s="325"/>
    </row>
    <row r="2" spans="3:10" ht="12">
      <c r="C2" s="326" t="s">
        <v>271</v>
      </c>
      <c r="D2" s="327"/>
      <c r="E2" s="327"/>
      <c r="F2" s="327"/>
      <c r="G2" s="327"/>
      <c r="H2" s="327"/>
      <c r="I2" s="327"/>
      <c r="J2" s="328"/>
    </row>
    <row r="3" spans="3:10" ht="12">
      <c r="C3" s="362" t="s">
        <v>337</v>
      </c>
      <c r="D3" s="363"/>
      <c r="E3" s="363"/>
      <c r="F3" s="363"/>
      <c r="G3" s="363"/>
      <c r="H3" s="363"/>
      <c r="I3" s="363"/>
      <c r="J3" s="364"/>
    </row>
    <row r="4" spans="1:10" ht="12">
      <c r="A4" s="39"/>
      <c r="B4" s="39"/>
      <c r="C4" s="366" t="s">
        <v>230</v>
      </c>
      <c r="D4" s="367"/>
      <c r="E4" s="367"/>
      <c r="F4" s="367"/>
      <c r="G4" s="367"/>
      <c r="H4" s="367"/>
      <c r="I4" s="367"/>
      <c r="J4" s="367"/>
    </row>
    <row r="5" spans="1:10" ht="15.75" customHeight="1">
      <c r="A5" s="376" t="s">
        <v>16</v>
      </c>
      <c r="B5" s="136"/>
      <c r="C5" s="365" t="s">
        <v>207</v>
      </c>
      <c r="D5" s="365" t="s">
        <v>5</v>
      </c>
      <c r="E5" s="365" t="s">
        <v>45</v>
      </c>
      <c r="F5" s="365" t="s">
        <v>6</v>
      </c>
      <c r="G5" s="365" t="s">
        <v>308</v>
      </c>
      <c r="H5" s="365" t="s">
        <v>23</v>
      </c>
      <c r="I5" s="365" t="s">
        <v>41</v>
      </c>
      <c r="J5" s="365" t="s">
        <v>38</v>
      </c>
    </row>
    <row r="6" spans="1:10" ht="36.75" customHeight="1">
      <c r="A6" s="377"/>
      <c r="B6" s="136"/>
      <c r="C6" s="365"/>
      <c r="D6" s="365"/>
      <c r="E6" s="365"/>
      <c r="F6" s="365"/>
      <c r="G6" s="365"/>
      <c r="H6" s="365"/>
      <c r="I6" s="365"/>
      <c r="J6" s="365"/>
    </row>
    <row r="7" spans="1:10" ht="12.75" customHeight="1">
      <c r="A7" s="121">
        <v>11010</v>
      </c>
      <c r="B7" s="381" t="s">
        <v>138</v>
      </c>
      <c r="C7" s="123" t="s">
        <v>46</v>
      </c>
      <c r="D7" s="124">
        <v>4664833</v>
      </c>
      <c r="E7" s="124">
        <v>18807037</v>
      </c>
      <c r="F7" s="124">
        <v>6986339</v>
      </c>
      <c r="G7" s="124">
        <v>283129</v>
      </c>
      <c r="H7" s="124">
        <v>6319691</v>
      </c>
      <c r="I7" s="124">
        <v>1970900</v>
      </c>
      <c r="J7" s="124">
        <v>39031929</v>
      </c>
    </row>
    <row r="8" spans="1:10" ht="12">
      <c r="A8" s="121">
        <v>11020</v>
      </c>
      <c r="B8" s="381"/>
      <c r="C8" s="123" t="s">
        <v>140</v>
      </c>
      <c r="D8" s="124">
        <v>0</v>
      </c>
      <c r="E8" s="124">
        <v>6937140</v>
      </c>
      <c r="F8" s="124">
        <v>22275233</v>
      </c>
      <c r="G8" s="124">
        <v>3336410</v>
      </c>
      <c r="H8" s="124">
        <v>42849119</v>
      </c>
      <c r="I8" s="124">
        <v>0</v>
      </c>
      <c r="J8" s="124">
        <v>75397902</v>
      </c>
    </row>
    <row r="9" spans="1:10" ht="12">
      <c r="A9" s="121">
        <v>11030</v>
      </c>
      <c r="B9" s="381"/>
      <c r="C9" s="123" t="s">
        <v>141</v>
      </c>
      <c r="D9" s="124">
        <v>20356668</v>
      </c>
      <c r="E9" s="124">
        <v>19693150</v>
      </c>
      <c r="F9" s="124">
        <v>4879359</v>
      </c>
      <c r="G9" s="124">
        <v>6885989</v>
      </c>
      <c r="H9" s="124">
        <v>20232468</v>
      </c>
      <c r="I9" s="124">
        <v>18216310</v>
      </c>
      <c r="J9" s="124">
        <v>90263944</v>
      </c>
    </row>
    <row r="10" spans="1:10" ht="24.75">
      <c r="A10" s="121">
        <v>11040</v>
      </c>
      <c r="B10" s="381"/>
      <c r="C10" s="123" t="s">
        <v>142</v>
      </c>
      <c r="D10" s="124">
        <v>19730509</v>
      </c>
      <c r="E10" s="124">
        <v>29892833</v>
      </c>
      <c r="F10" s="124">
        <v>10113819</v>
      </c>
      <c r="G10" s="124">
        <v>15504490</v>
      </c>
      <c r="H10" s="124">
        <v>27840383</v>
      </c>
      <c r="I10" s="124">
        <v>16115969</v>
      </c>
      <c r="J10" s="124">
        <v>119198003</v>
      </c>
    </row>
    <row r="11" spans="1:10" ht="12">
      <c r="A11" s="121">
        <v>11050</v>
      </c>
      <c r="B11" s="381"/>
      <c r="C11" s="123" t="s">
        <v>143</v>
      </c>
      <c r="D11" s="124">
        <v>18512420</v>
      </c>
      <c r="E11" s="124">
        <v>447262</v>
      </c>
      <c r="F11" s="124">
        <v>1558851</v>
      </c>
      <c r="G11" s="124">
        <v>0</v>
      </c>
      <c r="H11" s="124">
        <v>4184206</v>
      </c>
      <c r="I11" s="124">
        <v>127324</v>
      </c>
      <c r="J11" s="124">
        <v>24830063</v>
      </c>
    </row>
    <row r="12" spans="1:10" ht="12">
      <c r="A12" s="121">
        <v>11060</v>
      </c>
      <c r="B12" s="381"/>
      <c r="C12" s="123" t="s">
        <v>47</v>
      </c>
      <c r="D12" s="124">
        <v>126253</v>
      </c>
      <c r="E12" s="124">
        <v>1790643</v>
      </c>
      <c r="F12" s="124">
        <v>0</v>
      </c>
      <c r="G12" s="124">
        <v>0</v>
      </c>
      <c r="H12" s="124">
        <v>0</v>
      </c>
      <c r="I12" s="124">
        <v>0</v>
      </c>
      <c r="J12" s="124">
        <v>1916896</v>
      </c>
    </row>
    <row r="13" spans="1:10" ht="12">
      <c r="A13" s="164">
        <v>11070</v>
      </c>
      <c r="B13" s="381"/>
      <c r="C13" s="123" t="s">
        <v>144</v>
      </c>
      <c r="D13" s="124">
        <v>4379710</v>
      </c>
      <c r="E13" s="124">
        <v>0</v>
      </c>
      <c r="F13" s="124">
        <v>595830</v>
      </c>
      <c r="G13" s="124">
        <v>3369443</v>
      </c>
      <c r="H13" s="124">
        <v>1000323</v>
      </c>
      <c r="I13" s="124">
        <v>345601</v>
      </c>
      <c r="J13" s="124">
        <v>9690907</v>
      </c>
    </row>
    <row r="14" spans="1:10" ht="63">
      <c r="A14" s="177">
        <v>11080</v>
      </c>
      <c r="B14" s="381"/>
      <c r="C14" s="195" t="s">
        <v>48</v>
      </c>
      <c r="D14" s="196">
        <v>67770393</v>
      </c>
      <c r="E14" s="196">
        <v>77568065</v>
      </c>
      <c r="F14" s="196">
        <v>46409431</v>
      </c>
      <c r="G14" s="196">
        <v>29379461</v>
      </c>
      <c r="H14" s="196">
        <v>102426190</v>
      </c>
      <c r="I14" s="196">
        <v>36776104</v>
      </c>
      <c r="J14" s="196">
        <v>360329644</v>
      </c>
    </row>
    <row r="15" spans="1:10" ht="37.5">
      <c r="A15" s="121">
        <v>11090</v>
      </c>
      <c r="B15" s="381"/>
      <c r="C15" s="123" t="s">
        <v>145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18846245</v>
      </c>
      <c r="J15" s="124">
        <v>18846245</v>
      </c>
    </row>
    <row r="16" spans="1:10" ht="37.5">
      <c r="A16" s="164">
        <v>11091</v>
      </c>
      <c r="B16" s="381"/>
      <c r="C16" s="123" t="s">
        <v>146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</row>
    <row r="17" spans="1:10" ht="50.25">
      <c r="A17" s="179">
        <v>11092</v>
      </c>
      <c r="B17" s="381"/>
      <c r="C17" s="195" t="s">
        <v>147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18846245</v>
      </c>
      <c r="J17" s="196">
        <v>18846245</v>
      </c>
    </row>
    <row r="18" spans="1:10" ht="12">
      <c r="A18" s="179">
        <v>11000</v>
      </c>
      <c r="B18" s="381"/>
      <c r="C18" s="197" t="s">
        <v>49</v>
      </c>
      <c r="D18" s="196">
        <v>67770393</v>
      </c>
      <c r="E18" s="196">
        <v>77568065</v>
      </c>
      <c r="F18" s="196">
        <v>46409431</v>
      </c>
      <c r="G18" s="196">
        <v>29379461</v>
      </c>
      <c r="H18" s="196">
        <v>102426190</v>
      </c>
      <c r="I18" s="196">
        <v>55622349</v>
      </c>
      <c r="J18" s="196">
        <v>379175889</v>
      </c>
    </row>
    <row r="19" spans="1:10" ht="12.75" customHeight="1">
      <c r="A19" s="120">
        <v>12010</v>
      </c>
      <c r="B19" s="385" t="s">
        <v>139</v>
      </c>
      <c r="C19" s="117" t="s">
        <v>140</v>
      </c>
      <c r="D19" s="124">
        <v>83294235</v>
      </c>
      <c r="E19" s="124">
        <v>41673327</v>
      </c>
      <c r="F19" s="124">
        <v>8424272</v>
      </c>
      <c r="G19" s="124">
        <v>35695150</v>
      </c>
      <c r="H19" s="124">
        <v>31848798</v>
      </c>
      <c r="I19" s="124">
        <v>40526824</v>
      </c>
      <c r="J19" s="124">
        <v>241462606</v>
      </c>
    </row>
    <row r="20" spans="1:10" ht="12">
      <c r="A20" s="120">
        <v>12020</v>
      </c>
      <c r="B20" s="385"/>
      <c r="C20" s="117" t="s">
        <v>141</v>
      </c>
      <c r="D20" s="124">
        <v>57022006</v>
      </c>
      <c r="E20" s="124">
        <v>59072513</v>
      </c>
      <c r="F20" s="124">
        <v>13034271</v>
      </c>
      <c r="G20" s="124">
        <v>12390042</v>
      </c>
      <c r="H20" s="124">
        <v>49897511</v>
      </c>
      <c r="I20" s="124">
        <v>46674990</v>
      </c>
      <c r="J20" s="124">
        <v>238091333</v>
      </c>
    </row>
    <row r="21" spans="1:10" ht="12">
      <c r="A21" s="120">
        <v>12030</v>
      </c>
      <c r="B21" s="385"/>
      <c r="C21" s="117" t="s">
        <v>148</v>
      </c>
      <c r="D21" s="124">
        <v>6206647</v>
      </c>
      <c r="E21" s="124">
        <v>0</v>
      </c>
      <c r="F21" s="124">
        <v>0</v>
      </c>
      <c r="G21" s="124">
        <v>16029723</v>
      </c>
      <c r="H21" s="124">
        <v>344284</v>
      </c>
      <c r="I21" s="124">
        <v>4266421</v>
      </c>
      <c r="J21" s="124">
        <v>26847075</v>
      </c>
    </row>
    <row r="22" spans="1:10" ht="12">
      <c r="A22" s="120">
        <v>12040</v>
      </c>
      <c r="B22" s="385"/>
      <c r="C22" s="117" t="s">
        <v>143</v>
      </c>
      <c r="D22" s="124">
        <v>0</v>
      </c>
      <c r="E22" s="124">
        <v>0</v>
      </c>
      <c r="F22" s="124">
        <v>32799</v>
      </c>
      <c r="G22" s="124">
        <v>0</v>
      </c>
      <c r="H22" s="124">
        <v>47990</v>
      </c>
      <c r="I22" s="124">
        <v>0</v>
      </c>
      <c r="J22" s="124">
        <v>80789</v>
      </c>
    </row>
    <row r="23" spans="1:10" ht="24.75">
      <c r="A23" s="120">
        <v>12050</v>
      </c>
      <c r="B23" s="385"/>
      <c r="C23" s="117" t="s">
        <v>50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</row>
    <row r="24" spans="1:10" ht="12">
      <c r="A24" s="120">
        <v>12060</v>
      </c>
      <c r="B24" s="385"/>
      <c r="C24" s="117" t="s">
        <v>51</v>
      </c>
      <c r="D24" s="124">
        <v>49861570</v>
      </c>
      <c r="E24" s="124">
        <v>4072205</v>
      </c>
      <c r="F24" s="124">
        <v>0</v>
      </c>
      <c r="G24" s="124">
        <v>9882870</v>
      </c>
      <c r="H24" s="124">
        <v>3046742</v>
      </c>
      <c r="I24" s="124">
        <v>7038855</v>
      </c>
      <c r="J24" s="124">
        <v>73902242</v>
      </c>
    </row>
    <row r="25" spans="1:10" ht="12">
      <c r="A25" s="120">
        <v>12070</v>
      </c>
      <c r="B25" s="385"/>
      <c r="C25" s="117" t="s">
        <v>52</v>
      </c>
      <c r="D25" s="124">
        <v>83873834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83873834</v>
      </c>
    </row>
    <row r="26" spans="1:10" ht="12">
      <c r="A26" s="120">
        <v>12080</v>
      </c>
      <c r="B26" s="385"/>
      <c r="C26" s="117" t="s">
        <v>212</v>
      </c>
      <c r="D26" s="124">
        <v>4669926</v>
      </c>
      <c r="E26" s="124">
        <v>13265717</v>
      </c>
      <c r="F26" s="124">
        <v>3228664</v>
      </c>
      <c r="G26" s="124">
        <v>1655064</v>
      </c>
      <c r="H26" s="124">
        <v>17286066</v>
      </c>
      <c r="I26" s="124">
        <v>11609878</v>
      </c>
      <c r="J26" s="124">
        <v>51715315</v>
      </c>
    </row>
    <row r="27" spans="1:10" ht="12">
      <c r="A27" s="120">
        <v>12090</v>
      </c>
      <c r="B27" s="385"/>
      <c r="C27" s="117" t="s">
        <v>53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317914</v>
      </c>
      <c r="J27" s="124">
        <v>317914</v>
      </c>
    </row>
    <row r="28" spans="1:10" ht="12">
      <c r="A28" s="165">
        <v>12100</v>
      </c>
      <c r="B28" s="385"/>
      <c r="C28" s="117" t="s">
        <v>54</v>
      </c>
      <c r="D28" s="124">
        <v>38399048</v>
      </c>
      <c r="E28" s="124">
        <v>9139002</v>
      </c>
      <c r="F28" s="124">
        <v>7400771</v>
      </c>
      <c r="G28" s="124">
        <v>0</v>
      </c>
      <c r="H28" s="124">
        <v>37861011</v>
      </c>
      <c r="I28" s="124">
        <v>12271113</v>
      </c>
      <c r="J28" s="125">
        <v>105070945</v>
      </c>
    </row>
    <row r="29" spans="1:10" ht="12">
      <c r="A29" s="178">
        <v>12000</v>
      </c>
      <c r="B29" s="386"/>
      <c r="C29" s="197" t="s">
        <v>55</v>
      </c>
      <c r="D29" s="196">
        <v>323327266</v>
      </c>
      <c r="E29" s="196">
        <v>127222764</v>
      </c>
      <c r="F29" s="196">
        <v>32120777</v>
      </c>
      <c r="G29" s="196">
        <v>75652849</v>
      </c>
      <c r="H29" s="196">
        <v>140332402</v>
      </c>
      <c r="I29" s="196">
        <v>122705995</v>
      </c>
      <c r="J29" s="196">
        <v>821362053</v>
      </c>
    </row>
    <row r="30" spans="1:10" ht="12">
      <c r="A30" s="178">
        <v>10000</v>
      </c>
      <c r="B30" s="135"/>
      <c r="C30" s="197" t="s">
        <v>56</v>
      </c>
      <c r="D30" s="196">
        <v>391097659</v>
      </c>
      <c r="E30" s="196">
        <v>204790829</v>
      </c>
      <c r="F30" s="196">
        <v>78530208</v>
      </c>
      <c r="G30" s="196">
        <v>105032310</v>
      </c>
      <c r="H30" s="196">
        <v>242758592</v>
      </c>
      <c r="I30" s="196">
        <v>178328344</v>
      </c>
      <c r="J30" s="196">
        <v>1200537942</v>
      </c>
    </row>
    <row r="31" spans="1:10" ht="12">
      <c r="A31" s="40"/>
      <c r="B31" s="40"/>
      <c r="C31" s="378" t="s">
        <v>331</v>
      </c>
      <c r="D31" s="379"/>
      <c r="E31" s="379"/>
      <c r="F31" s="379"/>
      <c r="G31" s="379"/>
      <c r="H31" s="379"/>
      <c r="I31" s="379"/>
      <c r="J31" s="380"/>
    </row>
    <row r="32" spans="1:10" ht="12">
      <c r="A32" s="40"/>
      <c r="B32" s="40"/>
      <c r="C32" s="373"/>
      <c r="D32" s="374"/>
      <c r="E32" s="374"/>
      <c r="F32" s="374"/>
      <c r="G32" s="374"/>
      <c r="H32" s="374"/>
      <c r="I32" s="374"/>
      <c r="J32" s="375"/>
    </row>
    <row r="33" spans="1:10" ht="12">
      <c r="A33" s="40"/>
      <c r="B33" s="40"/>
      <c r="C33" s="369"/>
      <c r="D33" s="369"/>
      <c r="E33" s="369"/>
      <c r="F33" s="369"/>
      <c r="G33" s="369"/>
      <c r="H33" s="369"/>
      <c r="I33" s="369"/>
      <c r="J33" s="369"/>
    </row>
    <row r="34" spans="1:10" ht="12">
      <c r="A34" s="40"/>
      <c r="B34" s="40"/>
      <c r="C34" s="45"/>
      <c r="D34" s="45"/>
      <c r="E34" s="45"/>
      <c r="F34" s="45"/>
      <c r="G34" s="45"/>
      <c r="H34" s="45"/>
      <c r="I34" s="45"/>
      <c r="J34" s="45"/>
    </row>
    <row r="35" spans="1:10" ht="12">
      <c r="A35" s="40"/>
      <c r="B35" s="40"/>
      <c r="C35" s="45"/>
      <c r="D35" s="45"/>
      <c r="E35" s="45"/>
      <c r="F35" s="45"/>
      <c r="G35" s="45"/>
      <c r="H35" s="45"/>
      <c r="I35" s="45"/>
      <c r="J35" s="45"/>
    </row>
    <row r="36" spans="1:10" ht="12">
      <c r="A36" s="46"/>
      <c r="B36" s="46"/>
      <c r="C36" s="325"/>
      <c r="D36" s="325"/>
      <c r="E36" s="325"/>
      <c r="F36" s="325"/>
      <c r="G36" s="325"/>
      <c r="H36" s="325"/>
      <c r="I36" s="325"/>
      <c r="J36" s="325"/>
    </row>
    <row r="37" spans="1:10" ht="12">
      <c r="A37" s="38"/>
      <c r="B37" s="38"/>
      <c r="C37" s="326" t="s">
        <v>273</v>
      </c>
      <c r="D37" s="327"/>
      <c r="E37" s="327"/>
      <c r="F37" s="327"/>
      <c r="G37" s="327"/>
      <c r="H37" s="327"/>
      <c r="I37" s="327"/>
      <c r="J37" s="328"/>
    </row>
    <row r="38" spans="3:10" ht="12">
      <c r="C38" s="362" t="s">
        <v>337</v>
      </c>
      <c r="D38" s="363"/>
      <c r="E38" s="363"/>
      <c r="F38" s="363"/>
      <c r="G38" s="363"/>
      <c r="H38" s="363"/>
      <c r="I38" s="363"/>
      <c r="J38" s="364"/>
    </row>
    <row r="39" spans="1:10" ht="12">
      <c r="A39" s="40"/>
      <c r="B39" s="40"/>
      <c r="C39" s="367" t="s">
        <v>230</v>
      </c>
      <c r="D39" s="367"/>
      <c r="E39" s="367"/>
      <c r="F39" s="367"/>
      <c r="G39" s="367"/>
      <c r="H39" s="367"/>
      <c r="I39" s="367"/>
      <c r="J39" s="367"/>
    </row>
    <row r="40" spans="1:10" ht="15.75" customHeight="1">
      <c r="A40" s="376" t="s">
        <v>16</v>
      </c>
      <c r="B40" s="136"/>
      <c r="C40" s="365" t="s">
        <v>213</v>
      </c>
      <c r="D40" s="365" t="s">
        <v>5</v>
      </c>
      <c r="E40" s="365" t="s">
        <v>45</v>
      </c>
      <c r="F40" s="365" t="s">
        <v>6</v>
      </c>
      <c r="G40" s="365" t="s">
        <v>308</v>
      </c>
      <c r="H40" s="365" t="s">
        <v>23</v>
      </c>
      <c r="I40" s="365" t="s">
        <v>41</v>
      </c>
      <c r="J40" s="365" t="s">
        <v>12</v>
      </c>
    </row>
    <row r="41" spans="1:10" ht="22.5" customHeight="1">
      <c r="A41" s="377"/>
      <c r="B41" s="136"/>
      <c r="C41" s="365"/>
      <c r="D41" s="365"/>
      <c r="E41" s="365"/>
      <c r="F41" s="365"/>
      <c r="G41" s="365"/>
      <c r="H41" s="365"/>
      <c r="I41" s="365"/>
      <c r="J41" s="365"/>
    </row>
    <row r="42" spans="1:10" ht="12">
      <c r="A42" s="166">
        <v>21010</v>
      </c>
      <c r="B42" s="385" t="s">
        <v>149</v>
      </c>
      <c r="C42" s="119" t="s">
        <v>151</v>
      </c>
      <c r="D42" s="122">
        <v>1912262</v>
      </c>
      <c r="E42" s="122">
        <v>1162361</v>
      </c>
      <c r="F42" s="122">
        <v>278152</v>
      </c>
      <c r="G42" s="122">
        <v>11812924</v>
      </c>
      <c r="H42" s="122">
        <v>1093472</v>
      </c>
      <c r="I42" s="122">
        <v>4831150</v>
      </c>
      <c r="J42" s="41">
        <v>21090321</v>
      </c>
    </row>
    <row r="43" spans="1:10" ht="12">
      <c r="A43" s="166">
        <v>21020</v>
      </c>
      <c r="B43" s="385"/>
      <c r="C43" s="119" t="s">
        <v>152</v>
      </c>
      <c r="D43" s="122">
        <v>114203353</v>
      </c>
      <c r="E43" s="122">
        <v>83573914</v>
      </c>
      <c r="F43" s="122">
        <v>20037761</v>
      </c>
      <c r="G43" s="122">
        <v>35678282</v>
      </c>
      <c r="H43" s="122">
        <v>83412791</v>
      </c>
      <c r="I43" s="122">
        <v>67752367</v>
      </c>
      <c r="J43" s="41">
        <v>404658468</v>
      </c>
    </row>
    <row r="44" spans="1:10" ht="12">
      <c r="A44" s="166">
        <v>21030</v>
      </c>
      <c r="B44" s="385"/>
      <c r="C44" s="119" t="s">
        <v>153</v>
      </c>
      <c r="D44" s="122">
        <v>534436</v>
      </c>
      <c r="E44" s="122">
        <v>1702222</v>
      </c>
      <c r="F44" s="122">
        <v>1389181</v>
      </c>
      <c r="G44" s="122">
        <v>27149</v>
      </c>
      <c r="H44" s="122">
        <v>10717160</v>
      </c>
      <c r="I44" s="122">
        <v>5744794</v>
      </c>
      <c r="J44" s="41">
        <v>20114942</v>
      </c>
    </row>
    <row r="45" spans="1:10" ht="12">
      <c r="A45" s="166">
        <v>21040</v>
      </c>
      <c r="B45" s="385"/>
      <c r="C45" s="119" t="s">
        <v>154</v>
      </c>
      <c r="D45" s="122">
        <v>61405118</v>
      </c>
      <c r="E45" s="122">
        <v>84100787</v>
      </c>
      <c r="F45" s="122">
        <v>18706412</v>
      </c>
      <c r="G45" s="122">
        <v>10845460</v>
      </c>
      <c r="H45" s="122">
        <v>63678151</v>
      </c>
      <c r="I45" s="122">
        <v>30874564</v>
      </c>
      <c r="J45" s="41">
        <v>269610492</v>
      </c>
    </row>
    <row r="46" spans="1:10" ht="12">
      <c r="A46" s="166">
        <v>21050</v>
      </c>
      <c r="B46" s="385"/>
      <c r="C46" s="119" t="s">
        <v>155</v>
      </c>
      <c r="D46" s="122">
        <v>2286714</v>
      </c>
      <c r="E46" s="122">
        <v>0</v>
      </c>
      <c r="F46" s="122">
        <v>0</v>
      </c>
      <c r="G46" s="122">
        <v>1762405</v>
      </c>
      <c r="H46" s="122">
        <v>0</v>
      </c>
      <c r="I46" s="122">
        <v>0</v>
      </c>
      <c r="J46" s="41">
        <v>4049119</v>
      </c>
    </row>
    <row r="47" spans="1:10" ht="12">
      <c r="A47" s="166">
        <v>21060</v>
      </c>
      <c r="B47" s="385"/>
      <c r="C47" s="119" t="s">
        <v>156</v>
      </c>
      <c r="D47" s="122">
        <v>3056098</v>
      </c>
      <c r="E47" s="122">
        <v>2746104</v>
      </c>
      <c r="F47" s="122">
        <v>0</v>
      </c>
      <c r="G47" s="122">
        <v>1192839</v>
      </c>
      <c r="H47" s="122">
        <v>0</v>
      </c>
      <c r="I47" s="122">
        <v>3387485</v>
      </c>
      <c r="J47" s="41">
        <v>10382526</v>
      </c>
    </row>
    <row r="48" spans="1:10" ht="12">
      <c r="A48" s="166">
        <v>21070</v>
      </c>
      <c r="B48" s="385"/>
      <c r="C48" s="119" t="s">
        <v>157</v>
      </c>
      <c r="D48" s="122">
        <v>0</v>
      </c>
      <c r="E48" s="122">
        <v>351849</v>
      </c>
      <c r="F48" s="122">
        <v>225444</v>
      </c>
      <c r="G48" s="122">
        <v>1265340</v>
      </c>
      <c r="H48" s="122">
        <v>1189408</v>
      </c>
      <c r="I48" s="122">
        <v>1147241</v>
      </c>
      <c r="J48" s="41">
        <v>4179282</v>
      </c>
    </row>
    <row r="49" spans="1:10" ht="50.25">
      <c r="A49" s="178">
        <v>21071</v>
      </c>
      <c r="B49" s="385"/>
      <c r="C49" s="198" t="s">
        <v>57</v>
      </c>
      <c r="D49" s="199">
        <v>183397981</v>
      </c>
      <c r="E49" s="199">
        <v>173637237</v>
      </c>
      <c r="F49" s="199">
        <v>40636950</v>
      </c>
      <c r="G49" s="199">
        <v>62584399</v>
      </c>
      <c r="H49" s="199">
        <v>160090982</v>
      </c>
      <c r="I49" s="199">
        <v>113737601</v>
      </c>
      <c r="J49" s="196">
        <v>734085150</v>
      </c>
    </row>
    <row r="50" spans="1:10" ht="37.5">
      <c r="A50" s="166">
        <v>21072</v>
      </c>
      <c r="B50" s="385"/>
      <c r="C50" s="119" t="s">
        <v>58</v>
      </c>
      <c r="D50" s="122">
        <v>0</v>
      </c>
      <c r="E50" s="122">
        <v>0</v>
      </c>
      <c r="F50" s="122">
        <v>0</v>
      </c>
      <c r="G50" s="122">
        <v>0</v>
      </c>
      <c r="H50" s="122">
        <v>0</v>
      </c>
      <c r="I50" s="122">
        <v>1327102</v>
      </c>
      <c r="J50" s="124">
        <v>1327102</v>
      </c>
    </row>
    <row r="51" spans="1:10" ht="12">
      <c r="A51" s="178">
        <v>21000</v>
      </c>
      <c r="B51" s="385"/>
      <c r="C51" s="198" t="s">
        <v>59</v>
      </c>
      <c r="D51" s="199">
        <v>183397981</v>
      </c>
      <c r="E51" s="199">
        <v>173637237</v>
      </c>
      <c r="F51" s="199">
        <v>40636950</v>
      </c>
      <c r="G51" s="199">
        <v>62584399</v>
      </c>
      <c r="H51" s="199">
        <v>160090982</v>
      </c>
      <c r="I51" s="199">
        <v>115064703</v>
      </c>
      <c r="J51" s="196">
        <v>735412252</v>
      </c>
    </row>
    <row r="52" spans="1:10" ht="12">
      <c r="A52" s="166">
        <v>22010</v>
      </c>
      <c r="B52" s="385" t="s">
        <v>150</v>
      </c>
      <c r="C52" s="119" t="s">
        <v>151</v>
      </c>
      <c r="D52" s="122">
        <v>12054612</v>
      </c>
      <c r="E52" s="122">
        <v>6674503</v>
      </c>
      <c r="F52" s="122">
        <v>1748050</v>
      </c>
      <c r="G52" s="122">
        <v>5682838</v>
      </c>
      <c r="H52" s="122">
        <v>7225673</v>
      </c>
      <c r="I52" s="122">
        <v>14850000</v>
      </c>
      <c r="J52" s="41">
        <v>48235676</v>
      </c>
    </row>
    <row r="53" spans="1:10" ht="12">
      <c r="A53" s="166">
        <v>22020</v>
      </c>
      <c r="B53" s="385"/>
      <c r="C53" s="119" t="s">
        <v>158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41">
        <v>0</v>
      </c>
    </row>
    <row r="54" spans="1:10" ht="12">
      <c r="A54" s="166">
        <v>22030</v>
      </c>
      <c r="B54" s="385"/>
      <c r="C54" s="119" t="s">
        <v>153</v>
      </c>
      <c r="D54" s="122">
        <v>0</v>
      </c>
      <c r="E54" s="122">
        <v>15411</v>
      </c>
      <c r="F54" s="122">
        <v>318876</v>
      </c>
      <c r="G54" s="122">
        <v>0</v>
      </c>
      <c r="H54" s="122">
        <v>515530</v>
      </c>
      <c r="I54" s="122">
        <v>0</v>
      </c>
      <c r="J54" s="41">
        <v>849817</v>
      </c>
    </row>
    <row r="55" spans="1:10" ht="12">
      <c r="A55" s="166">
        <v>22040</v>
      </c>
      <c r="B55" s="385"/>
      <c r="C55" s="119" t="s">
        <v>154</v>
      </c>
      <c r="D55" s="122">
        <v>0</v>
      </c>
      <c r="E55" s="122">
        <v>0</v>
      </c>
      <c r="F55" s="122">
        <v>1782172</v>
      </c>
      <c r="G55" s="122">
        <v>0</v>
      </c>
      <c r="H55" s="122">
        <v>2584188</v>
      </c>
      <c r="I55" s="122">
        <v>3220</v>
      </c>
      <c r="J55" s="41">
        <v>4369580</v>
      </c>
    </row>
    <row r="56" spans="1:10" ht="12">
      <c r="A56" s="166">
        <v>22050</v>
      </c>
      <c r="B56" s="385"/>
      <c r="C56" s="119" t="s">
        <v>60</v>
      </c>
      <c r="D56" s="122">
        <v>41949713</v>
      </c>
      <c r="E56" s="122">
        <v>0</v>
      </c>
      <c r="F56" s="122">
        <v>6312990</v>
      </c>
      <c r="G56" s="122">
        <v>2449752</v>
      </c>
      <c r="H56" s="122">
        <v>26039625</v>
      </c>
      <c r="I56" s="122">
        <v>0</v>
      </c>
      <c r="J56" s="41">
        <v>76752080</v>
      </c>
    </row>
    <row r="57" spans="1:10" ht="12">
      <c r="A57" s="166">
        <v>22060</v>
      </c>
      <c r="B57" s="385"/>
      <c r="C57" s="119" t="s">
        <v>156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41">
        <v>0</v>
      </c>
    </row>
    <row r="58" spans="1:10" ht="12">
      <c r="A58" s="166">
        <v>22070</v>
      </c>
      <c r="B58" s="385"/>
      <c r="C58" s="119" t="s">
        <v>157</v>
      </c>
      <c r="D58" s="122">
        <v>0</v>
      </c>
      <c r="E58" s="122">
        <v>851</v>
      </c>
      <c r="F58" s="122">
        <v>0</v>
      </c>
      <c r="G58" s="122">
        <v>0</v>
      </c>
      <c r="H58" s="122">
        <v>0</v>
      </c>
      <c r="I58" s="122">
        <v>0</v>
      </c>
      <c r="J58" s="42">
        <v>851</v>
      </c>
    </row>
    <row r="59" spans="1:10" ht="12">
      <c r="A59" s="167">
        <v>22000</v>
      </c>
      <c r="B59" s="385"/>
      <c r="C59" s="198" t="s">
        <v>61</v>
      </c>
      <c r="D59" s="199">
        <v>54004325</v>
      </c>
      <c r="E59" s="199">
        <v>6690765</v>
      </c>
      <c r="F59" s="199">
        <v>10162088</v>
      </c>
      <c r="G59" s="199">
        <v>8132590</v>
      </c>
      <c r="H59" s="199">
        <v>36365016</v>
      </c>
      <c r="I59" s="199">
        <v>14853220</v>
      </c>
      <c r="J59" s="196">
        <v>130208004</v>
      </c>
    </row>
    <row r="60" spans="1:10" ht="12">
      <c r="A60" s="178">
        <v>20000</v>
      </c>
      <c r="B60" s="137"/>
      <c r="C60" s="197" t="s">
        <v>19</v>
      </c>
      <c r="D60" s="199">
        <v>237402306</v>
      </c>
      <c r="E60" s="199">
        <v>180328002</v>
      </c>
      <c r="F60" s="199">
        <v>50799038</v>
      </c>
      <c r="G60" s="199">
        <v>70716989</v>
      </c>
      <c r="H60" s="199">
        <v>196455998</v>
      </c>
      <c r="I60" s="199">
        <v>129917923</v>
      </c>
      <c r="J60" s="196">
        <v>865620256</v>
      </c>
    </row>
    <row r="61" spans="1:10" ht="12">
      <c r="A61" s="166">
        <v>23010</v>
      </c>
      <c r="B61" s="382" t="s">
        <v>2</v>
      </c>
      <c r="C61" s="117" t="s">
        <v>166</v>
      </c>
      <c r="D61" s="122">
        <v>156000077</v>
      </c>
      <c r="E61" s="122">
        <v>59289414</v>
      </c>
      <c r="F61" s="122">
        <v>10201838</v>
      </c>
      <c r="G61" s="122">
        <v>12390451</v>
      </c>
      <c r="H61" s="122">
        <v>26715265</v>
      </c>
      <c r="I61" s="122">
        <v>76295046</v>
      </c>
      <c r="J61" s="41">
        <v>340892091</v>
      </c>
    </row>
    <row r="62" spans="1:10" ht="12">
      <c r="A62" s="166">
        <v>23020</v>
      </c>
      <c r="B62" s="383"/>
      <c r="C62" s="117" t="s">
        <v>62</v>
      </c>
      <c r="D62" s="122">
        <v>1378385</v>
      </c>
      <c r="E62" s="122">
        <v>-246288</v>
      </c>
      <c r="F62" s="122">
        <v>17989311</v>
      </c>
      <c r="G62" s="122">
        <v>25142991</v>
      </c>
      <c r="H62" s="122">
        <v>55026538</v>
      </c>
      <c r="I62" s="122">
        <v>31268926</v>
      </c>
      <c r="J62" s="41">
        <v>130559863</v>
      </c>
    </row>
    <row r="63" spans="1:10" ht="12">
      <c r="A63" s="166">
        <v>23030</v>
      </c>
      <c r="B63" s="383"/>
      <c r="C63" s="117" t="s">
        <v>63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41">
        <v>0</v>
      </c>
    </row>
    <row r="64" spans="1:10" ht="12">
      <c r="A64" s="166">
        <v>23040</v>
      </c>
      <c r="B64" s="383"/>
      <c r="C64" s="117" t="s">
        <v>64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41">
        <v>0</v>
      </c>
    </row>
    <row r="65" spans="1:10" ht="12">
      <c r="A65" s="166">
        <v>23050</v>
      </c>
      <c r="B65" s="383"/>
      <c r="C65" s="117" t="s">
        <v>65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41">
        <v>0</v>
      </c>
    </row>
    <row r="66" spans="1:10" ht="12">
      <c r="A66" s="166">
        <v>23060</v>
      </c>
      <c r="B66" s="383"/>
      <c r="C66" s="117" t="s">
        <v>18</v>
      </c>
      <c r="D66" s="122">
        <v>647003</v>
      </c>
      <c r="E66" s="122">
        <v>-726446</v>
      </c>
      <c r="F66" s="122">
        <v>-373</v>
      </c>
      <c r="G66" s="122">
        <v>541317</v>
      </c>
      <c r="H66" s="122">
        <v>-673</v>
      </c>
      <c r="I66" s="122">
        <v>1093617</v>
      </c>
      <c r="J66" s="41">
        <v>1554445</v>
      </c>
    </row>
    <row r="67" spans="1:10" ht="12">
      <c r="A67" s="166">
        <v>23070</v>
      </c>
      <c r="B67" s="383"/>
      <c r="C67" s="117" t="s">
        <v>167</v>
      </c>
      <c r="D67" s="122">
        <v>-4330112</v>
      </c>
      <c r="E67" s="122">
        <v>-33853853</v>
      </c>
      <c r="F67" s="122">
        <v>-459606</v>
      </c>
      <c r="G67" s="122">
        <v>-3759438</v>
      </c>
      <c r="H67" s="122">
        <v>-35438536</v>
      </c>
      <c r="I67" s="122">
        <v>-60247168</v>
      </c>
      <c r="J67" s="41">
        <v>-138088713</v>
      </c>
    </row>
    <row r="68" spans="1:10" ht="12">
      <c r="A68" s="166">
        <v>23071</v>
      </c>
      <c r="B68" s="383"/>
      <c r="C68" s="117" t="s">
        <v>168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41">
        <v>0</v>
      </c>
    </row>
    <row r="69" spans="1:10" ht="24.75">
      <c r="A69" s="178">
        <v>23072</v>
      </c>
      <c r="B69" s="383"/>
      <c r="C69" s="197" t="s">
        <v>66</v>
      </c>
      <c r="D69" s="199">
        <v>153695353</v>
      </c>
      <c r="E69" s="199">
        <v>24462827</v>
      </c>
      <c r="F69" s="199">
        <v>27731170</v>
      </c>
      <c r="G69" s="199">
        <v>34315321</v>
      </c>
      <c r="H69" s="199">
        <v>46302594</v>
      </c>
      <c r="I69" s="199">
        <v>48410421</v>
      </c>
      <c r="J69" s="196">
        <v>334917686</v>
      </c>
    </row>
    <row r="70" spans="1:10" ht="12">
      <c r="A70" s="166">
        <v>23073</v>
      </c>
      <c r="B70" s="383"/>
      <c r="C70" s="117" t="s">
        <v>67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42">
        <v>0</v>
      </c>
    </row>
    <row r="71" spans="1:10" ht="12">
      <c r="A71" s="178">
        <v>23000</v>
      </c>
      <c r="B71" s="384"/>
      <c r="C71" s="197" t="s">
        <v>68</v>
      </c>
      <c r="D71" s="199">
        <v>153695353</v>
      </c>
      <c r="E71" s="199">
        <v>24462827</v>
      </c>
      <c r="F71" s="199">
        <v>27731170</v>
      </c>
      <c r="G71" s="199">
        <v>34315321</v>
      </c>
      <c r="H71" s="199">
        <v>46302594</v>
      </c>
      <c r="I71" s="199">
        <v>48410421</v>
      </c>
      <c r="J71" s="196">
        <v>334917686</v>
      </c>
    </row>
    <row r="72" spans="1:10" ht="12">
      <c r="A72" s="178">
        <v>24000</v>
      </c>
      <c r="B72" s="135"/>
      <c r="C72" s="197" t="s">
        <v>69</v>
      </c>
      <c r="D72" s="199">
        <v>391097659</v>
      </c>
      <c r="E72" s="199">
        <v>204790829</v>
      </c>
      <c r="F72" s="199">
        <v>78530208</v>
      </c>
      <c r="G72" s="199">
        <v>105032310</v>
      </c>
      <c r="H72" s="199">
        <v>242758592</v>
      </c>
      <c r="I72" s="199">
        <v>178328344</v>
      </c>
      <c r="J72" s="196">
        <v>1200537942</v>
      </c>
    </row>
    <row r="73" spans="1:10" ht="12">
      <c r="A73" s="44"/>
      <c r="B73" s="44"/>
      <c r="C73" s="370" t="s">
        <v>331</v>
      </c>
      <c r="D73" s="371"/>
      <c r="E73" s="371"/>
      <c r="F73" s="371"/>
      <c r="G73" s="371"/>
      <c r="H73" s="371"/>
      <c r="I73" s="371"/>
      <c r="J73" s="372"/>
    </row>
    <row r="74" spans="3:10" ht="12.75" customHeight="1">
      <c r="C74" s="373"/>
      <c r="D74" s="374"/>
      <c r="E74" s="374"/>
      <c r="F74" s="374"/>
      <c r="G74" s="374"/>
      <c r="H74" s="374"/>
      <c r="I74" s="374"/>
      <c r="J74" s="375"/>
    </row>
    <row r="75" spans="3:10" ht="12">
      <c r="C75" s="368"/>
      <c r="D75" s="368"/>
      <c r="E75" s="368"/>
      <c r="F75" s="368"/>
      <c r="G75" s="368"/>
      <c r="H75" s="368"/>
      <c r="I75" s="368"/>
      <c r="J75" s="368"/>
    </row>
    <row r="76" spans="3:10" ht="12">
      <c r="C76" s="368"/>
      <c r="D76" s="368"/>
      <c r="E76" s="368"/>
      <c r="F76" s="368"/>
      <c r="G76" s="368"/>
      <c r="H76" s="368"/>
      <c r="I76" s="368"/>
      <c r="J76" s="368"/>
    </row>
    <row r="77" ht="12">
      <c r="J77" s="212"/>
    </row>
  </sheetData>
  <sheetProtection/>
  <mergeCells count="38">
    <mergeCell ref="B61:B71"/>
    <mergeCell ref="J40:J41"/>
    <mergeCell ref="H40:H41"/>
    <mergeCell ref="I5:I6"/>
    <mergeCell ref="B19:B29"/>
    <mergeCell ref="G40:G41"/>
    <mergeCell ref="B42:B51"/>
    <mergeCell ref="B52:B59"/>
    <mergeCell ref="C39:J39"/>
    <mergeCell ref="C37:J37"/>
    <mergeCell ref="A5:A6"/>
    <mergeCell ref="C5:C6"/>
    <mergeCell ref="A40:A41"/>
    <mergeCell ref="C40:C41"/>
    <mergeCell ref="C36:J36"/>
    <mergeCell ref="C31:J31"/>
    <mergeCell ref="B7:B18"/>
    <mergeCell ref="D40:D41"/>
    <mergeCell ref="F40:F41"/>
    <mergeCell ref="C76:J76"/>
    <mergeCell ref="C33:J33"/>
    <mergeCell ref="C73:J73"/>
    <mergeCell ref="C74:J74"/>
    <mergeCell ref="J5:J6"/>
    <mergeCell ref="E40:E41"/>
    <mergeCell ref="C75:J75"/>
    <mergeCell ref="C32:J32"/>
    <mergeCell ref="I40:I41"/>
    <mergeCell ref="C38:J38"/>
    <mergeCell ref="C1:J1"/>
    <mergeCell ref="C2:J2"/>
    <mergeCell ref="C3:J3"/>
    <mergeCell ref="D5:D6"/>
    <mergeCell ref="E5:E6"/>
    <mergeCell ref="F5:F6"/>
    <mergeCell ref="H5:H6"/>
    <mergeCell ref="C4:J4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36" bestFit="1" customWidth="1"/>
    <col min="2" max="2" width="8.66015625" style="36" customWidth="1"/>
    <col min="3" max="3" width="60.83203125" style="36" customWidth="1"/>
    <col min="4" max="6" width="15.83203125" style="36" customWidth="1"/>
    <col min="7" max="7" width="16.83203125" style="36" customWidth="1"/>
    <col min="8" max="16384" width="9" style="37" customWidth="1"/>
  </cols>
  <sheetData>
    <row r="1" spans="3:7" ht="12">
      <c r="C1" s="325"/>
      <c r="D1" s="325"/>
      <c r="E1" s="325"/>
      <c r="F1" s="325"/>
      <c r="G1" s="325"/>
    </row>
    <row r="2" spans="3:7" ht="12">
      <c r="C2" s="326" t="s">
        <v>32</v>
      </c>
      <c r="D2" s="327"/>
      <c r="E2" s="327"/>
      <c r="F2" s="327"/>
      <c r="G2" s="328"/>
    </row>
    <row r="3" spans="3:7" ht="12">
      <c r="C3" s="388" t="s">
        <v>318</v>
      </c>
      <c r="D3" s="389"/>
      <c r="E3" s="389"/>
      <c r="F3" s="389"/>
      <c r="G3" s="390"/>
    </row>
    <row r="4" spans="3:7" ht="12">
      <c r="C4" s="388" t="s">
        <v>338</v>
      </c>
      <c r="D4" s="389"/>
      <c r="E4" s="389"/>
      <c r="F4" s="389"/>
      <c r="G4" s="390"/>
    </row>
    <row r="5" spans="1:7" ht="12">
      <c r="A5" s="39"/>
      <c r="B5" s="39"/>
      <c r="C5" s="387" t="s">
        <v>230</v>
      </c>
      <c r="D5" s="387"/>
      <c r="E5" s="387"/>
      <c r="F5" s="387"/>
      <c r="G5" s="387"/>
    </row>
    <row r="6" spans="1:7" ht="15.75" customHeight="1">
      <c r="A6" s="376" t="s">
        <v>16</v>
      </c>
      <c r="B6" s="136"/>
      <c r="C6" s="365" t="s">
        <v>207</v>
      </c>
      <c r="D6" s="365" t="s">
        <v>321</v>
      </c>
      <c r="E6" s="365" t="s">
        <v>42</v>
      </c>
      <c r="F6" s="365" t="s">
        <v>9</v>
      </c>
      <c r="G6" s="365" t="s">
        <v>12</v>
      </c>
    </row>
    <row r="7" spans="1:7" ht="12">
      <c r="A7" s="377"/>
      <c r="B7" s="136"/>
      <c r="C7" s="365"/>
      <c r="D7" s="365"/>
      <c r="E7" s="365"/>
      <c r="F7" s="365"/>
      <c r="G7" s="365"/>
    </row>
    <row r="8" spans="1:7" ht="12">
      <c r="A8" s="168">
        <v>11010</v>
      </c>
      <c r="B8" s="381" t="s">
        <v>138</v>
      </c>
      <c r="C8" s="123" t="s">
        <v>46</v>
      </c>
      <c r="D8" s="124">
        <v>485587</v>
      </c>
      <c r="E8" s="124">
        <v>4509982</v>
      </c>
      <c r="F8" s="124">
        <v>28645</v>
      </c>
      <c r="G8" s="124">
        <v>5024214</v>
      </c>
    </row>
    <row r="9" spans="1:7" ht="12">
      <c r="A9" s="168">
        <v>11020</v>
      </c>
      <c r="B9" s="381"/>
      <c r="C9" s="123" t="s">
        <v>140</v>
      </c>
      <c r="D9" s="124">
        <v>1037</v>
      </c>
      <c r="E9" s="124">
        <v>249044</v>
      </c>
      <c r="F9" s="124">
        <v>0</v>
      </c>
      <c r="G9" s="124">
        <v>250081</v>
      </c>
    </row>
    <row r="10" spans="1:7" ht="12">
      <c r="A10" s="168">
        <v>11030</v>
      </c>
      <c r="B10" s="381"/>
      <c r="C10" s="123" t="s">
        <v>141</v>
      </c>
      <c r="D10" s="124">
        <v>41479</v>
      </c>
      <c r="E10" s="124">
        <v>179896</v>
      </c>
      <c r="F10" s="124">
        <v>0</v>
      </c>
      <c r="G10" s="124">
        <v>221375</v>
      </c>
    </row>
    <row r="11" spans="1:7" ht="24.75">
      <c r="A11" s="168">
        <v>11040</v>
      </c>
      <c r="B11" s="381"/>
      <c r="C11" s="123" t="s">
        <v>142</v>
      </c>
      <c r="D11" s="124">
        <v>1446395</v>
      </c>
      <c r="E11" s="124">
        <v>502577</v>
      </c>
      <c r="F11" s="124">
        <v>90943</v>
      </c>
      <c r="G11" s="124">
        <v>2039915</v>
      </c>
    </row>
    <row r="12" spans="1:7" ht="12">
      <c r="A12" s="168">
        <v>11050</v>
      </c>
      <c r="B12" s="381"/>
      <c r="C12" s="123" t="s">
        <v>143</v>
      </c>
      <c r="D12" s="124">
        <v>20067434</v>
      </c>
      <c r="E12" s="124">
        <v>52756</v>
      </c>
      <c r="F12" s="124">
        <v>469226</v>
      </c>
      <c r="G12" s="124">
        <v>20589416</v>
      </c>
    </row>
    <row r="13" spans="1:7" ht="12">
      <c r="A13" s="168">
        <v>11060</v>
      </c>
      <c r="B13" s="381"/>
      <c r="C13" s="123" t="s">
        <v>47</v>
      </c>
      <c r="D13" s="124">
        <v>0</v>
      </c>
      <c r="E13" s="124">
        <v>0</v>
      </c>
      <c r="F13" s="124">
        <v>0</v>
      </c>
      <c r="G13" s="124">
        <v>0</v>
      </c>
    </row>
    <row r="14" spans="1:7" ht="12">
      <c r="A14" s="169">
        <v>11070</v>
      </c>
      <c r="B14" s="381"/>
      <c r="C14" s="123" t="s">
        <v>144</v>
      </c>
      <c r="D14" s="124">
        <v>443589</v>
      </c>
      <c r="E14" s="124">
        <v>387062</v>
      </c>
      <c r="F14" s="124">
        <v>1653</v>
      </c>
      <c r="G14" s="124">
        <v>832304</v>
      </c>
    </row>
    <row r="15" spans="1:7" ht="64.5" customHeight="1">
      <c r="A15" s="179">
        <v>11080</v>
      </c>
      <c r="B15" s="381"/>
      <c r="C15" s="195" t="s">
        <v>48</v>
      </c>
      <c r="D15" s="196">
        <v>22485521</v>
      </c>
      <c r="E15" s="196">
        <v>5881317</v>
      </c>
      <c r="F15" s="196">
        <v>590467</v>
      </c>
      <c r="G15" s="196">
        <v>28957305</v>
      </c>
    </row>
    <row r="16" spans="1:7" ht="37.5">
      <c r="A16" s="170">
        <v>11090</v>
      </c>
      <c r="B16" s="381"/>
      <c r="C16" s="123" t="s">
        <v>145</v>
      </c>
      <c r="D16" s="124">
        <v>0</v>
      </c>
      <c r="E16" s="124">
        <v>0</v>
      </c>
      <c r="F16" s="124">
        <v>0</v>
      </c>
      <c r="G16" s="124">
        <v>0</v>
      </c>
    </row>
    <row r="17" spans="1:7" ht="37.5">
      <c r="A17" s="169">
        <v>11091</v>
      </c>
      <c r="B17" s="381"/>
      <c r="C17" s="123" t="s">
        <v>146</v>
      </c>
      <c r="D17" s="124">
        <v>0</v>
      </c>
      <c r="E17" s="124">
        <v>0</v>
      </c>
      <c r="F17" s="124">
        <v>0</v>
      </c>
      <c r="G17" s="124">
        <v>0</v>
      </c>
    </row>
    <row r="18" spans="1:7" ht="51.75" customHeight="1">
      <c r="A18" s="179">
        <v>11092</v>
      </c>
      <c r="B18" s="381"/>
      <c r="C18" s="195" t="s">
        <v>147</v>
      </c>
      <c r="D18" s="196">
        <v>0</v>
      </c>
      <c r="E18" s="196">
        <v>0</v>
      </c>
      <c r="F18" s="196">
        <v>0</v>
      </c>
      <c r="G18" s="196">
        <v>0</v>
      </c>
    </row>
    <row r="19" spans="1:7" ht="12">
      <c r="A19" s="179">
        <v>11000</v>
      </c>
      <c r="B19" s="381"/>
      <c r="C19" s="197" t="s">
        <v>49</v>
      </c>
      <c r="D19" s="196">
        <v>22485521</v>
      </c>
      <c r="E19" s="196">
        <v>5881317</v>
      </c>
      <c r="F19" s="196">
        <v>590467</v>
      </c>
      <c r="G19" s="196">
        <v>28957305</v>
      </c>
    </row>
    <row r="20" spans="1:7" ht="12">
      <c r="A20" s="166">
        <v>12010</v>
      </c>
      <c r="B20" s="385" t="s">
        <v>139</v>
      </c>
      <c r="C20" s="117" t="s">
        <v>140</v>
      </c>
      <c r="D20" s="124">
        <v>3516812</v>
      </c>
      <c r="E20" s="124">
        <v>8501140</v>
      </c>
      <c r="F20" s="124">
        <v>493919</v>
      </c>
      <c r="G20" s="124">
        <v>12511871</v>
      </c>
    </row>
    <row r="21" spans="1:7" ht="12">
      <c r="A21" s="166">
        <v>12020</v>
      </c>
      <c r="B21" s="385"/>
      <c r="C21" s="117" t="s">
        <v>141</v>
      </c>
      <c r="D21" s="124">
        <v>10032</v>
      </c>
      <c r="E21" s="124">
        <v>291867</v>
      </c>
      <c r="F21" s="124">
        <v>0</v>
      </c>
      <c r="G21" s="124">
        <v>301899</v>
      </c>
    </row>
    <row r="22" spans="1:7" ht="12">
      <c r="A22" s="166">
        <v>12030</v>
      </c>
      <c r="B22" s="385"/>
      <c r="C22" s="117" t="s">
        <v>148</v>
      </c>
      <c r="D22" s="124">
        <v>0</v>
      </c>
      <c r="E22" s="124">
        <v>124598</v>
      </c>
      <c r="F22" s="124">
        <v>0</v>
      </c>
      <c r="G22" s="124">
        <v>124598</v>
      </c>
    </row>
    <row r="23" spans="1:7" ht="12">
      <c r="A23" s="166">
        <v>12040</v>
      </c>
      <c r="B23" s="385"/>
      <c r="C23" s="117" t="s">
        <v>143</v>
      </c>
      <c r="D23" s="124">
        <v>55534</v>
      </c>
      <c r="E23" s="124">
        <v>0</v>
      </c>
      <c r="F23" s="124">
        <v>0</v>
      </c>
      <c r="G23" s="124">
        <v>55534</v>
      </c>
    </row>
    <row r="24" spans="1:7" ht="24.75">
      <c r="A24" s="166">
        <v>12050</v>
      </c>
      <c r="B24" s="385"/>
      <c r="C24" s="117" t="s">
        <v>50</v>
      </c>
      <c r="D24" s="124">
        <v>27887</v>
      </c>
      <c r="E24" s="124">
        <v>0</v>
      </c>
      <c r="F24" s="124">
        <v>0</v>
      </c>
      <c r="G24" s="124">
        <v>27887</v>
      </c>
    </row>
    <row r="25" spans="1:7" ht="12">
      <c r="A25" s="166">
        <v>12060</v>
      </c>
      <c r="B25" s="385"/>
      <c r="C25" s="117" t="s">
        <v>51</v>
      </c>
      <c r="D25" s="124">
        <v>340659</v>
      </c>
      <c r="E25" s="124">
        <v>471537</v>
      </c>
      <c r="F25" s="124">
        <v>19539</v>
      </c>
      <c r="G25" s="124">
        <v>831735</v>
      </c>
    </row>
    <row r="26" spans="1:7" ht="12">
      <c r="A26" s="166">
        <v>12070</v>
      </c>
      <c r="B26" s="385"/>
      <c r="C26" s="117" t="s">
        <v>52</v>
      </c>
      <c r="D26" s="124">
        <v>0</v>
      </c>
      <c r="E26" s="124">
        <v>0</v>
      </c>
      <c r="F26" s="124">
        <v>0</v>
      </c>
      <c r="G26" s="124">
        <v>0</v>
      </c>
    </row>
    <row r="27" spans="1:7" ht="12">
      <c r="A27" s="166">
        <v>12080</v>
      </c>
      <c r="B27" s="385"/>
      <c r="C27" s="117" t="s">
        <v>212</v>
      </c>
      <c r="D27" s="124">
        <v>488809</v>
      </c>
      <c r="E27" s="124">
        <v>1658182</v>
      </c>
      <c r="F27" s="124">
        <v>1117</v>
      </c>
      <c r="G27" s="124">
        <v>2148108</v>
      </c>
    </row>
    <row r="28" spans="1:7" ht="12">
      <c r="A28" s="166">
        <v>12090</v>
      </c>
      <c r="B28" s="385"/>
      <c r="C28" s="117" t="s">
        <v>53</v>
      </c>
      <c r="D28" s="124">
        <v>0</v>
      </c>
      <c r="E28" s="124">
        <v>3779541</v>
      </c>
      <c r="F28" s="124">
        <v>0</v>
      </c>
      <c r="G28" s="124">
        <v>3779541</v>
      </c>
    </row>
    <row r="29" spans="1:7" ht="12">
      <c r="A29" s="166">
        <v>12100</v>
      </c>
      <c r="B29" s="385"/>
      <c r="C29" s="117" t="s">
        <v>54</v>
      </c>
      <c r="D29" s="124">
        <v>0</v>
      </c>
      <c r="E29" s="124">
        <v>0</v>
      </c>
      <c r="F29" s="124">
        <v>50360</v>
      </c>
      <c r="G29" s="124">
        <v>50360</v>
      </c>
    </row>
    <row r="30" spans="1:7" ht="12">
      <c r="A30" s="178">
        <v>12000</v>
      </c>
      <c r="B30" s="385"/>
      <c r="C30" s="197" t="s">
        <v>55</v>
      </c>
      <c r="D30" s="196">
        <v>4439733</v>
      </c>
      <c r="E30" s="196">
        <v>14826865</v>
      </c>
      <c r="F30" s="196">
        <v>564935</v>
      </c>
      <c r="G30" s="196">
        <v>19831533</v>
      </c>
    </row>
    <row r="31" spans="1:7" ht="12">
      <c r="A31" s="178">
        <v>10000</v>
      </c>
      <c r="B31" s="135"/>
      <c r="C31" s="197" t="s">
        <v>56</v>
      </c>
      <c r="D31" s="196">
        <v>26925254</v>
      </c>
      <c r="E31" s="196">
        <v>20708182</v>
      </c>
      <c r="F31" s="196">
        <v>1155402</v>
      </c>
      <c r="G31" s="196">
        <v>48788838</v>
      </c>
    </row>
    <row r="32" spans="1:7" ht="12">
      <c r="A32" s="40"/>
      <c r="B32" s="40"/>
      <c r="C32" s="391" t="s">
        <v>331</v>
      </c>
      <c r="D32" s="392"/>
      <c r="E32" s="392"/>
      <c r="F32" s="392"/>
      <c r="G32" s="393"/>
    </row>
    <row r="33" spans="1:7" ht="12">
      <c r="A33" s="40"/>
      <c r="B33" s="40"/>
      <c r="C33" s="394"/>
      <c r="D33" s="395"/>
      <c r="E33" s="395"/>
      <c r="F33" s="395"/>
      <c r="G33" s="396"/>
    </row>
    <row r="34" spans="1:7" ht="12">
      <c r="A34" s="40"/>
      <c r="B34" s="40"/>
      <c r="C34" s="368"/>
      <c r="D34" s="368"/>
      <c r="E34" s="368"/>
      <c r="F34" s="368"/>
      <c r="G34" s="368"/>
    </row>
    <row r="35" spans="1:7" ht="12">
      <c r="A35" s="40"/>
      <c r="B35" s="40"/>
      <c r="C35" s="368"/>
      <c r="D35" s="368"/>
      <c r="E35" s="368"/>
      <c r="F35" s="368"/>
      <c r="G35" s="368"/>
    </row>
    <row r="36" spans="1:7" ht="12">
      <c r="A36" s="40"/>
      <c r="B36" s="40"/>
      <c r="C36" s="43"/>
      <c r="D36" s="43"/>
      <c r="E36" s="43"/>
      <c r="F36" s="43"/>
      <c r="G36" s="43"/>
    </row>
    <row r="37" spans="2:7" ht="12">
      <c r="B37" s="46"/>
      <c r="C37" s="397"/>
      <c r="D37" s="397"/>
      <c r="E37" s="397"/>
      <c r="F37" s="397"/>
      <c r="G37" s="397"/>
    </row>
    <row r="38" spans="2:7" ht="12">
      <c r="B38" s="38"/>
      <c r="C38" s="326" t="s">
        <v>272</v>
      </c>
      <c r="D38" s="327"/>
      <c r="E38" s="327"/>
      <c r="F38" s="327"/>
      <c r="G38" s="328"/>
    </row>
    <row r="39" spans="3:7" ht="12">
      <c r="C39" s="388" t="s">
        <v>318</v>
      </c>
      <c r="D39" s="389"/>
      <c r="E39" s="389"/>
      <c r="F39" s="389"/>
      <c r="G39" s="390"/>
    </row>
    <row r="40" spans="3:7" ht="12">
      <c r="C40" s="388" t="s">
        <v>338</v>
      </c>
      <c r="D40" s="389"/>
      <c r="E40" s="389"/>
      <c r="F40" s="389"/>
      <c r="G40" s="390"/>
    </row>
    <row r="41" spans="1:7" ht="12">
      <c r="A41" s="40"/>
      <c r="B41" s="40"/>
      <c r="C41" s="387" t="s">
        <v>230</v>
      </c>
      <c r="D41" s="387"/>
      <c r="E41" s="387"/>
      <c r="F41" s="387"/>
      <c r="G41" s="387"/>
    </row>
    <row r="42" spans="1:7" ht="15.75" customHeight="1">
      <c r="A42" s="376" t="s">
        <v>16</v>
      </c>
      <c r="B42" s="136"/>
      <c r="C42" s="365" t="s">
        <v>213</v>
      </c>
      <c r="D42" s="365" t="s">
        <v>321</v>
      </c>
      <c r="E42" s="365" t="s">
        <v>42</v>
      </c>
      <c r="F42" s="365" t="s">
        <v>9</v>
      </c>
      <c r="G42" s="365" t="s">
        <v>12</v>
      </c>
    </row>
    <row r="43" spans="1:7" ht="12">
      <c r="A43" s="377"/>
      <c r="B43" s="136"/>
      <c r="C43" s="365"/>
      <c r="D43" s="365"/>
      <c r="E43" s="365"/>
      <c r="F43" s="365"/>
      <c r="G43" s="365"/>
    </row>
    <row r="44" spans="1:7" ht="12">
      <c r="A44" s="166">
        <v>21010</v>
      </c>
      <c r="B44" s="385" t="s">
        <v>149</v>
      </c>
      <c r="C44" s="119" t="s">
        <v>151</v>
      </c>
      <c r="D44" s="122">
        <v>0</v>
      </c>
      <c r="E44" s="122">
        <v>0</v>
      </c>
      <c r="F44" s="122">
        <v>0</v>
      </c>
      <c r="G44" s="124">
        <v>0</v>
      </c>
    </row>
    <row r="45" spans="1:7" ht="12">
      <c r="A45" s="166">
        <v>21020</v>
      </c>
      <c r="B45" s="385"/>
      <c r="C45" s="119" t="s">
        <v>152</v>
      </c>
      <c r="D45" s="122">
        <v>4937414</v>
      </c>
      <c r="E45" s="122">
        <v>4555587</v>
      </c>
      <c r="F45" s="122">
        <v>325274</v>
      </c>
      <c r="G45" s="124">
        <v>9818275</v>
      </c>
    </row>
    <row r="46" spans="1:7" ht="12">
      <c r="A46" s="166">
        <v>21030</v>
      </c>
      <c r="B46" s="385"/>
      <c r="C46" s="119" t="s">
        <v>153</v>
      </c>
      <c r="D46" s="122">
        <v>6592256</v>
      </c>
      <c r="E46" s="122">
        <v>0</v>
      </c>
      <c r="F46" s="122">
        <v>0</v>
      </c>
      <c r="G46" s="124">
        <v>6592256</v>
      </c>
    </row>
    <row r="47" spans="1:7" ht="12">
      <c r="A47" s="166">
        <v>21040</v>
      </c>
      <c r="B47" s="385"/>
      <c r="C47" s="119" t="s">
        <v>154</v>
      </c>
      <c r="D47" s="122">
        <v>3117576</v>
      </c>
      <c r="E47" s="122">
        <v>4500506</v>
      </c>
      <c r="F47" s="122">
        <v>108227</v>
      </c>
      <c r="G47" s="124">
        <v>7726309</v>
      </c>
    </row>
    <row r="48" spans="1:7" ht="12">
      <c r="A48" s="166">
        <v>21050</v>
      </c>
      <c r="B48" s="385"/>
      <c r="C48" s="119" t="s">
        <v>155</v>
      </c>
      <c r="D48" s="122">
        <v>146282</v>
      </c>
      <c r="E48" s="122">
        <v>323348</v>
      </c>
      <c r="F48" s="122">
        <v>0</v>
      </c>
      <c r="G48" s="124">
        <v>469630</v>
      </c>
    </row>
    <row r="49" spans="1:7" ht="12">
      <c r="A49" s="166">
        <v>21060</v>
      </c>
      <c r="B49" s="385"/>
      <c r="C49" s="119" t="s">
        <v>156</v>
      </c>
      <c r="D49" s="122">
        <v>298282</v>
      </c>
      <c r="E49" s="122">
        <v>395323</v>
      </c>
      <c r="F49" s="122">
        <v>0</v>
      </c>
      <c r="G49" s="124">
        <v>693605</v>
      </c>
    </row>
    <row r="50" spans="1:7" ht="12">
      <c r="A50" s="166">
        <v>21070</v>
      </c>
      <c r="B50" s="385"/>
      <c r="C50" s="119" t="s">
        <v>157</v>
      </c>
      <c r="D50" s="122">
        <v>0</v>
      </c>
      <c r="E50" s="122">
        <v>33949</v>
      </c>
      <c r="F50" s="122">
        <v>50069</v>
      </c>
      <c r="G50" s="124">
        <v>84018</v>
      </c>
    </row>
    <row r="51" spans="1:7" ht="51" customHeight="1">
      <c r="A51" s="178">
        <v>21071</v>
      </c>
      <c r="B51" s="385"/>
      <c r="C51" s="198" t="s">
        <v>57</v>
      </c>
      <c r="D51" s="199">
        <v>15091810</v>
      </c>
      <c r="E51" s="199">
        <v>9808713</v>
      </c>
      <c r="F51" s="199">
        <v>483570</v>
      </c>
      <c r="G51" s="199">
        <v>25384093</v>
      </c>
    </row>
    <row r="52" spans="1:7" ht="37.5">
      <c r="A52" s="166">
        <v>21072</v>
      </c>
      <c r="B52" s="385"/>
      <c r="C52" s="119" t="s">
        <v>58</v>
      </c>
      <c r="D52" s="122">
        <v>0</v>
      </c>
      <c r="E52" s="122">
        <v>0</v>
      </c>
      <c r="F52" s="122">
        <v>0</v>
      </c>
      <c r="G52" s="124">
        <v>0</v>
      </c>
    </row>
    <row r="53" spans="1:7" ht="12">
      <c r="A53" s="178">
        <v>21000</v>
      </c>
      <c r="B53" s="385"/>
      <c r="C53" s="198" t="s">
        <v>59</v>
      </c>
      <c r="D53" s="199">
        <v>15091810</v>
      </c>
      <c r="E53" s="199">
        <v>9808713</v>
      </c>
      <c r="F53" s="199">
        <v>483570</v>
      </c>
      <c r="G53" s="199">
        <v>25384093</v>
      </c>
    </row>
    <row r="54" spans="1:7" ht="12">
      <c r="A54" s="166">
        <v>22010</v>
      </c>
      <c r="B54" s="385" t="s">
        <v>150</v>
      </c>
      <c r="C54" s="119" t="s">
        <v>151</v>
      </c>
      <c r="D54" s="122">
        <v>0</v>
      </c>
      <c r="E54" s="122">
        <v>0</v>
      </c>
      <c r="F54" s="122">
        <v>0</v>
      </c>
      <c r="G54" s="124">
        <v>0</v>
      </c>
    </row>
    <row r="55" spans="1:7" ht="12">
      <c r="A55" s="166">
        <v>22020</v>
      </c>
      <c r="B55" s="385"/>
      <c r="C55" s="119" t="s">
        <v>158</v>
      </c>
      <c r="D55" s="122">
        <v>45262</v>
      </c>
      <c r="E55" s="122">
        <v>0</v>
      </c>
      <c r="F55" s="122">
        <v>0</v>
      </c>
      <c r="G55" s="124">
        <v>45262</v>
      </c>
    </row>
    <row r="56" spans="1:7" ht="12">
      <c r="A56" s="166">
        <v>22030</v>
      </c>
      <c r="B56" s="385"/>
      <c r="C56" s="119" t="s">
        <v>153</v>
      </c>
      <c r="D56" s="122">
        <v>0</v>
      </c>
      <c r="E56" s="122">
        <v>0</v>
      </c>
      <c r="F56" s="122">
        <v>0</v>
      </c>
      <c r="G56" s="124">
        <v>0</v>
      </c>
    </row>
    <row r="57" spans="1:7" ht="12">
      <c r="A57" s="166">
        <v>22040</v>
      </c>
      <c r="B57" s="385"/>
      <c r="C57" s="119" t="s">
        <v>154</v>
      </c>
      <c r="D57" s="122">
        <v>0</v>
      </c>
      <c r="E57" s="122">
        <v>0</v>
      </c>
      <c r="F57" s="122">
        <v>0</v>
      </c>
      <c r="G57" s="124">
        <v>0</v>
      </c>
    </row>
    <row r="58" spans="1:7" ht="12">
      <c r="A58" s="166">
        <v>22050</v>
      </c>
      <c r="B58" s="385"/>
      <c r="C58" s="119" t="s">
        <v>60</v>
      </c>
      <c r="D58" s="122">
        <v>1633906</v>
      </c>
      <c r="E58" s="122">
        <v>66000</v>
      </c>
      <c r="F58" s="122">
        <v>9770</v>
      </c>
      <c r="G58" s="124">
        <v>1709676</v>
      </c>
    </row>
    <row r="59" spans="1:7" ht="12">
      <c r="A59" s="166">
        <v>22060</v>
      </c>
      <c r="B59" s="385"/>
      <c r="C59" s="119" t="s">
        <v>156</v>
      </c>
      <c r="D59" s="122">
        <v>874569</v>
      </c>
      <c r="E59" s="122">
        <v>779865</v>
      </c>
      <c r="F59" s="122">
        <v>133654</v>
      </c>
      <c r="G59" s="124">
        <v>1788088</v>
      </c>
    </row>
    <row r="60" spans="1:7" ht="12">
      <c r="A60" s="166">
        <v>22070</v>
      </c>
      <c r="B60" s="385"/>
      <c r="C60" s="119" t="s">
        <v>157</v>
      </c>
      <c r="D60" s="122">
        <v>0</v>
      </c>
      <c r="E60" s="122">
        <v>0</v>
      </c>
      <c r="F60" s="122">
        <v>0</v>
      </c>
      <c r="G60" s="124">
        <v>0</v>
      </c>
    </row>
    <row r="61" spans="1:7" ht="12">
      <c r="A61" s="178">
        <v>22000</v>
      </c>
      <c r="B61" s="385"/>
      <c r="C61" s="198" t="s">
        <v>61</v>
      </c>
      <c r="D61" s="199">
        <v>2553737</v>
      </c>
      <c r="E61" s="199">
        <v>845865</v>
      </c>
      <c r="F61" s="199">
        <v>143424</v>
      </c>
      <c r="G61" s="199">
        <v>3543026</v>
      </c>
    </row>
    <row r="62" spans="1:7" ht="12">
      <c r="A62" s="178">
        <v>20000</v>
      </c>
      <c r="B62" s="137"/>
      <c r="C62" s="197" t="s">
        <v>19</v>
      </c>
      <c r="D62" s="199">
        <v>17645547</v>
      </c>
      <c r="E62" s="199">
        <v>10654578</v>
      </c>
      <c r="F62" s="199">
        <v>626994</v>
      </c>
      <c r="G62" s="199">
        <v>28927119</v>
      </c>
    </row>
    <row r="63" spans="1:7" ht="12">
      <c r="A63" s="166">
        <v>23010</v>
      </c>
      <c r="B63" s="385" t="s">
        <v>2</v>
      </c>
      <c r="C63" s="117" t="s">
        <v>166</v>
      </c>
      <c r="D63" s="122">
        <v>3198617</v>
      </c>
      <c r="E63" s="122">
        <v>208153</v>
      </c>
      <c r="F63" s="122">
        <v>50000</v>
      </c>
      <c r="G63" s="124">
        <v>3456770</v>
      </c>
    </row>
    <row r="64" spans="1:7" ht="12">
      <c r="A64" s="166">
        <v>23020</v>
      </c>
      <c r="B64" s="385"/>
      <c r="C64" s="117" t="s">
        <v>62</v>
      </c>
      <c r="D64" s="122">
        <v>4467172</v>
      </c>
      <c r="E64" s="122">
        <v>3790481</v>
      </c>
      <c r="F64" s="122">
        <v>284863</v>
      </c>
      <c r="G64" s="124">
        <v>8542516</v>
      </c>
    </row>
    <row r="65" spans="1:7" ht="12">
      <c r="A65" s="166">
        <v>23030</v>
      </c>
      <c r="B65" s="385"/>
      <c r="C65" s="117" t="s">
        <v>63</v>
      </c>
      <c r="D65" s="122">
        <v>0</v>
      </c>
      <c r="E65" s="122">
        <v>0</v>
      </c>
      <c r="F65" s="122">
        <v>0</v>
      </c>
      <c r="G65" s="124">
        <v>0</v>
      </c>
    </row>
    <row r="66" spans="1:7" ht="12">
      <c r="A66" s="166">
        <v>23040</v>
      </c>
      <c r="B66" s="385"/>
      <c r="C66" s="117" t="s">
        <v>64</v>
      </c>
      <c r="D66" s="122">
        <v>0</v>
      </c>
      <c r="E66" s="122">
        <v>0</v>
      </c>
      <c r="F66" s="122">
        <v>0</v>
      </c>
      <c r="G66" s="124">
        <v>0</v>
      </c>
    </row>
    <row r="67" spans="1:7" ht="12">
      <c r="A67" s="166">
        <v>23050</v>
      </c>
      <c r="B67" s="385"/>
      <c r="C67" s="117" t="s">
        <v>65</v>
      </c>
      <c r="D67" s="122">
        <v>0</v>
      </c>
      <c r="E67" s="122">
        <v>0</v>
      </c>
      <c r="F67" s="122">
        <v>0</v>
      </c>
      <c r="G67" s="124">
        <v>0</v>
      </c>
    </row>
    <row r="68" spans="1:7" ht="12">
      <c r="A68" s="166">
        <v>23060</v>
      </c>
      <c r="B68" s="385"/>
      <c r="C68" s="117" t="s">
        <v>18</v>
      </c>
      <c r="D68" s="122">
        <v>1094547</v>
      </c>
      <c r="E68" s="122">
        <v>5536878</v>
      </c>
      <c r="F68" s="122">
        <v>148337</v>
      </c>
      <c r="G68" s="124">
        <v>6779762</v>
      </c>
    </row>
    <row r="69" spans="1:7" ht="12">
      <c r="A69" s="166">
        <v>23070</v>
      </c>
      <c r="B69" s="385"/>
      <c r="C69" s="117" t="s">
        <v>167</v>
      </c>
      <c r="D69" s="122">
        <v>519371</v>
      </c>
      <c r="E69" s="122">
        <v>518092</v>
      </c>
      <c r="F69" s="122">
        <v>45208</v>
      </c>
      <c r="G69" s="124">
        <v>1082671</v>
      </c>
    </row>
    <row r="70" spans="1:7" ht="12">
      <c r="A70" s="166">
        <v>23071</v>
      </c>
      <c r="B70" s="385"/>
      <c r="C70" s="117" t="s">
        <v>168</v>
      </c>
      <c r="D70" s="122">
        <v>0</v>
      </c>
      <c r="E70" s="122">
        <v>0</v>
      </c>
      <c r="F70" s="122">
        <v>0</v>
      </c>
      <c r="G70" s="124">
        <v>0</v>
      </c>
    </row>
    <row r="71" spans="1:7" ht="24.75">
      <c r="A71" s="178">
        <v>23072</v>
      </c>
      <c r="B71" s="385"/>
      <c r="C71" s="197" t="s">
        <v>66</v>
      </c>
      <c r="D71" s="199">
        <v>9279707</v>
      </c>
      <c r="E71" s="199">
        <v>10053604</v>
      </c>
      <c r="F71" s="199">
        <v>528408</v>
      </c>
      <c r="G71" s="199">
        <v>19861719</v>
      </c>
    </row>
    <row r="72" spans="1:7" ht="12">
      <c r="A72" s="166">
        <v>23073</v>
      </c>
      <c r="B72" s="385"/>
      <c r="C72" s="117" t="s">
        <v>67</v>
      </c>
      <c r="D72" s="122">
        <v>0</v>
      </c>
      <c r="E72" s="122">
        <v>0</v>
      </c>
      <c r="F72" s="122">
        <v>0</v>
      </c>
      <c r="G72" s="125">
        <v>0</v>
      </c>
    </row>
    <row r="73" spans="1:7" ht="12">
      <c r="A73" s="178">
        <v>23000</v>
      </c>
      <c r="B73" s="385"/>
      <c r="C73" s="197" t="s">
        <v>68</v>
      </c>
      <c r="D73" s="199">
        <v>9279707</v>
      </c>
      <c r="E73" s="199">
        <v>10053604</v>
      </c>
      <c r="F73" s="199">
        <v>528408</v>
      </c>
      <c r="G73" s="199">
        <v>19861719</v>
      </c>
    </row>
    <row r="74" spans="1:7" ht="12">
      <c r="A74" s="178">
        <v>24000</v>
      </c>
      <c r="B74" s="135"/>
      <c r="C74" s="197" t="s">
        <v>69</v>
      </c>
      <c r="D74" s="199">
        <v>26925254</v>
      </c>
      <c r="E74" s="199">
        <v>20708182</v>
      </c>
      <c r="F74" s="199">
        <v>1155402</v>
      </c>
      <c r="G74" s="199">
        <v>48788838</v>
      </c>
    </row>
    <row r="75" spans="1:7" ht="12">
      <c r="A75" s="44"/>
      <c r="B75" s="44"/>
      <c r="C75" s="391" t="s">
        <v>331</v>
      </c>
      <c r="D75" s="392"/>
      <c r="E75" s="392"/>
      <c r="F75" s="392"/>
      <c r="G75" s="393"/>
    </row>
    <row r="76" spans="1:7" ht="12">
      <c r="A76" s="40"/>
      <c r="B76" s="40"/>
      <c r="C76" s="394"/>
      <c r="D76" s="395"/>
      <c r="E76" s="395"/>
      <c r="F76" s="395"/>
      <c r="G76" s="396"/>
    </row>
    <row r="77" spans="3:7" ht="12">
      <c r="C77" s="368"/>
      <c r="D77" s="368"/>
      <c r="E77" s="368"/>
      <c r="F77" s="368"/>
      <c r="G77" s="368"/>
    </row>
    <row r="78" spans="3:7" ht="12">
      <c r="C78" s="368"/>
      <c r="D78" s="368"/>
      <c r="E78" s="368"/>
      <c r="F78" s="368"/>
      <c r="G78" s="368"/>
    </row>
  </sheetData>
  <sheetProtection/>
  <mergeCells count="35">
    <mergeCell ref="C78:G78"/>
    <mergeCell ref="C37:G37"/>
    <mergeCell ref="C38:G38"/>
    <mergeCell ref="C39:G39"/>
    <mergeCell ref="C76:G76"/>
    <mergeCell ref="C75:G75"/>
    <mergeCell ref="F42:F43"/>
    <mergeCell ref="G42:G43"/>
    <mergeCell ref="D42:D43"/>
    <mergeCell ref="C40:G40"/>
    <mergeCell ref="A6:A7"/>
    <mergeCell ref="C6:C7"/>
    <mergeCell ref="F6:F7"/>
    <mergeCell ref="D6:D7"/>
    <mergeCell ref="A42:A43"/>
    <mergeCell ref="C42:C43"/>
    <mergeCell ref="C33:G33"/>
    <mergeCell ref="C34:G34"/>
    <mergeCell ref="C35:G35"/>
    <mergeCell ref="E42:E43"/>
    <mergeCell ref="C1:G1"/>
    <mergeCell ref="C2:G2"/>
    <mergeCell ref="C4:G4"/>
    <mergeCell ref="C32:G32"/>
    <mergeCell ref="G6:G7"/>
    <mergeCell ref="E6:E7"/>
    <mergeCell ref="C5:G5"/>
    <mergeCell ref="C3:G3"/>
    <mergeCell ref="B8:B19"/>
    <mergeCell ref="B20:B30"/>
    <mergeCell ref="B44:B53"/>
    <mergeCell ref="B54:B61"/>
    <mergeCell ref="B63:B73"/>
    <mergeCell ref="C77:G77"/>
    <mergeCell ref="C41:G41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0.83203125" style="29" customWidth="1"/>
    <col min="3" max="3" width="17.5" style="29" customWidth="1"/>
    <col min="4" max="4" width="17.5" style="29" bestFit="1" customWidth="1"/>
    <col min="5" max="6" width="15.83203125" style="29" customWidth="1"/>
    <col min="7" max="8" width="17.5" style="29" bestFit="1" customWidth="1"/>
    <col min="9" max="9" width="18.66015625" style="29" bestFit="1" customWidth="1"/>
    <col min="10" max="16384" width="9" style="30" customWidth="1"/>
  </cols>
  <sheetData>
    <row r="1" spans="2:9" ht="12">
      <c r="B1" s="397"/>
      <c r="C1" s="397"/>
      <c r="D1" s="397"/>
      <c r="E1" s="397"/>
      <c r="F1" s="397"/>
      <c r="G1" s="397"/>
      <c r="H1" s="397"/>
      <c r="I1" s="397"/>
    </row>
    <row r="2" spans="2:9" ht="12">
      <c r="B2" s="326" t="s">
        <v>274</v>
      </c>
      <c r="C2" s="327"/>
      <c r="D2" s="327"/>
      <c r="E2" s="327"/>
      <c r="F2" s="327"/>
      <c r="G2" s="327"/>
      <c r="H2" s="327"/>
      <c r="I2" s="328"/>
    </row>
    <row r="3" spans="2:9" ht="12">
      <c r="B3" s="362" t="s">
        <v>339</v>
      </c>
      <c r="C3" s="363"/>
      <c r="D3" s="363"/>
      <c r="E3" s="363"/>
      <c r="F3" s="363"/>
      <c r="G3" s="363"/>
      <c r="H3" s="363"/>
      <c r="I3" s="364"/>
    </row>
    <row r="4" spans="1:9" ht="12">
      <c r="A4" s="34"/>
      <c r="B4" s="366" t="s">
        <v>230</v>
      </c>
      <c r="C4" s="367"/>
      <c r="D4" s="367"/>
      <c r="E4" s="367"/>
      <c r="F4" s="367"/>
      <c r="G4" s="367"/>
      <c r="H4" s="367"/>
      <c r="I4" s="367"/>
    </row>
    <row r="5" spans="1:9" ht="15.75" customHeight="1">
      <c r="A5" s="398" t="s">
        <v>16</v>
      </c>
      <c r="B5" s="365" t="s">
        <v>17</v>
      </c>
      <c r="C5" s="365" t="s">
        <v>5</v>
      </c>
      <c r="D5" s="365" t="s">
        <v>45</v>
      </c>
      <c r="E5" s="365" t="s">
        <v>6</v>
      </c>
      <c r="F5" s="365" t="s">
        <v>308</v>
      </c>
      <c r="G5" s="365" t="s">
        <v>23</v>
      </c>
      <c r="H5" s="365" t="s">
        <v>41</v>
      </c>
      <c r="I5" s="365" t="s">
        <v>12</v>
      </c>
    </row>
    <row r="6" spans="1:9" ht="27" customHeight="1">
      <c r="A6" s="398"/>
      <c r="B6" s="365"/>
      <c r="C6" s="365"/>
      <c r="D6" s="365"/>
      <c r="E6" s="365"/>
      <c r="F6" s="365"/>
      <c r="G6" s="365"/>
      <c r="H6" s="365"/>
      <c r="I6" s="365"/>
    </row>
    <row r="7" spans="1:9" ht="12">
      <c r="A7" s="128">
        <v>30010</v>
      </c>
      <c r="B7" s="117" t="s">
        <v>70</v>
      </c>
      <c r="C7" s="118">
        <v>537532999</v>
      </c>
      <c r="D7" s="118">
        <v>513214971</v>
      </c>
      <c r="E7" s="118">
        <v>143826267</v>
      </c>
      <c r="F7" s="118">
        <v>205022004</v>
      </c>
      <c r="G7" s="118">
        <v>507937459</v>
      </c>
      <c r="H7" s="118">
        <v>451942482</v>
      </c>
      <c r="I7" s="129">
        <v>2359476182</v>
      </c>
    </row>
    <row r="8" spans="1:9" ht="12">
      <c r="A8" s="171">
        <v>30020</v>
      </c>
      <c r="B8" s="117" t="s">
        <v>163</v>
      </c>
      <c r="C8" s="118">
        <v>486376850</v>
      </c>
      <c r="D8" s="118">
        <v>506364438</v>
      </c>
      <c r="E8" s="118">
        <v>133998340</v>
      </c>
      <c r="F8" s="118">
        <v>192152070</v>
      </c>
      <c r="G8" s="118">
        <v>511409888</v>
      </c>
      <c r="H8" s="118">
        <v>491788805</v>
      </c>
      <c r="I8" s="129">
        <v>2322090391</v>
      </c>
    </row>
    <row r="9" spans="1:9" ht="12">
      <c r="A9" s="180">
        <v>30030</v>
      </c>
      <c r="B9" s="197" t="s">
        <v>72</v>
      </c>
      <c r="C9" s="200">
        <v>51156149</v>
      </c>
      <c r="D9" s="200">
        <v>6850533</v>
      </c>
      <c r="E9" s="200">
        <v>9827927</v>
      </c>
      <c r="F9" s="200">
        <v>12869934</v>
      </c>
      <c r="G9" s="200">
        <v>-3472429</v>
      </c>
      <c r="H9" s="200">
        <v>-39846323</v>
      </c>
      <c r="I9" s="200">
        <v>37385791</v>
      </c>
    </row>
    <row r="10" spans="1:9" s="151" customFormat="1" ht="37.5">
      <c r="A10" s="127">
        <v>30040</v>
      </c>
      <c r="B10" s="117" t="s">
        <v>73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50">
        <v>0</v>
      </c>
    </row>
    <row r="11" spans="1:9" s="151" customFormat="1" ht="37.5">
      <c r="A11" s="128">
        <v>30050</v>
      </c>
      <c r="B11" s="117" t="s">
        <v>74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52">
        <v>0</v>
      </c>
    </row>
    <row r="12" spans="1:10" s="151" customFormat="1" ht="12">
      <c r="A12" s="128">
        <v>30060</v>
      </c>
      <c r="B12" s="117" t="s">
        <v>75</v>
      </c>
      <c r="C12" s="118">
        <v>3097542</v>
      </c>
      <c r="D12" s="118">
        <v>392939</v>
      </c>
      <c r="E12" s="118">
        <v>1040513</v>
      </c>
      <c r="F12" s="118">
        <v>5063483</v>
      </c>
      <c r="G12" s="118">
        <v>4163350</v>
      </c>
      <c r="H12" s="118">
        <v>5681563</v>
      </c>
      <c r="I12" s="152">
        <v>19439390</v>
      </c>
      <c r="J12" s="203"/>
    </row>
    <row r="13" spans="1:9" s="151" customFormat="1" ht="12">
      <c r="A13" s="128">
        <v>30070</v>
      </c>
      <c r="B13" s="117" t="s">
        <v>253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52">
        <v>0</v>
      </c>
    </row>
    <row r="14" spans="1:9" s="151" customFormat="1" ht="12">
      <c r="A14" s="128">
        <v>30080</v>
      </c>
      <c r="B14" s="117" t="s">
        <v>254</v>
      </c>
      <c r="C14" s="118">
        <v>53469236</v>
      </c>
      <c r="D14" s="118">
        <v>52087513</v>
      </c>
      <c r="E14" s="118">
        <v>10582306</v>
      </c>
      <c r="F14" s="118">
        <v>23089133</v>
      </c>
      <c r="G14" s="118">
        <v>47901085</v>
      </c>
      <c r="H14" s="118">
        <v>49023465</v>
      </c>
      <c r="I14" s="152">
        <v>236152738</v>
      </c>
    </row>
    <row r="15" spans="1:9" s="151" customFormat="1" ht="12">
      <c r="A15" s="128">
        <v>30090</v>
      </c>
      <c r="B15" s="117" t="s">
        <v>255</v>
      </c>
      <c r="C15" s="118">
        <v>4298732</v>
      </c>
      <c r="D15" s="118">
        <v>2025349</v>
      </c>
      <c r="E15" s="118">
        <v>105297</v>
      </c>
      <c r="F15" s="118">
        <v>231472</v>
      </c>
      <c r="G15" s="118">
        <v>190987</v>
      </c>
      <c r="H15" s="118">
        <v>380669</v>
      </c>
      <c r="I15" s="152">
        <v>7232506</v>
      </c>
    </row>
    <row r="16" spans="1:9" s="151" customFormat="1" ht="12">
      <c r="A16" s="128">
        <v>30100</v>
      </c>
      <c r="B16" s="117" t="s">
        <v>76</v>
      </c>
      <c r="C16" s="118">
        <v>13003</v>
      </c>
      <c r="D16" s="118">
        <v>175369</v>
      </c>
      <c r="E16" s="118">
        <v>14585</v>
      </c>
      <c r="F16" s="118">
        <v>0</v>
      </c>
      <c r="G16" s="118">
        <v>57142</v>
      </c>
      <c r="H16" s="118">
        <v>0</v>
      </c>
      <c r="I16" s="152">
        <v>260099</v>
      </c>
    </row>
    <row r="17" spans="1:10" s="151" customFormat="1" ht="12">
      <c r="A17" s="128">
        <v>30110</v>
      </c>
      <c r="B17" s="117" t="s">
        <v>77</v>
      </c>
      <c r="C17" s="118">
        <v>-3246077</v>
      </c>
      <c r="D17" s="118">
        <v>765121</v>
      </c>
      <c r="E17" s="118">
        <v>-1533194</v>
      </c>
      <c r="F17" s="118">
        <v>341554</v>
      </c>
      <c r="G17" s="118">
        <v>-3074525</v>
      </c>
      <c r="H17" s="118">
        <v>1453684</v>
      </c>
      <c r="I17" s="152">
        <v>-5293437</v>
      </c>
      <c r="J17" s="203"/>
    </row>
    <row r="18" spans="1:9" s="151" customFormat="1" ht="12">
      <c r="A18" s="128">
        <v>30120</v>
      </c>
      <c r="B18" s="117" t="s">
        <v>256</v>
      </c>
      <c r="C18" s="118">
        <v>239943</v>
      </c>
      <c r="D18" s="118">
        <v>932553</v>
      </c>
      <c r="E18" s="118">
        <v>265711</v>
      </c>
      <c r="F18" s="118">
        <v>487807</v>
      </c>
      <c r="G18" s="118">
        <v>998933</v>
      </c>
      <c r="H18" s="118">
        <v>848513</v>
      </c>
      <c r="I18" s="152">
        <v>3773460</v>
      </c>
    </row>
    <row r="19" spans="1:9" s="151" customFormat="1" ht="50.25">
      <c r="A19" s="128">
        <v>30130</v>
      </c>
      <c r="B19" s="117" t="s">
        <v>78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52">
        <v>0</v>
      </c>
    </row>
    <row r="20" spans="1:9" s="151" customFormat="1" ht="12">
      <c r="A20" s="128">
        <v>30140</v>
      </c>
      <c r="B20" s="117" t="s">
        <v>79</v>
      </c>
      <c r="C20" s="118">
        <v>0</v>
      </c>
      <c r="D20" s="118">
        <v>0</v>
      </c>
      <c r="E20" s="118">
        <v>-63</v>
      </c>
      <c r="F20" s="118">
        <v>0</v>
      </c>
      <c r="G20" s="118">
        <v>-114752</v>
      </c>
      <c r="H20" s="118">
        <v>0</v>
      </c>
      <c r="I20" s="152">
        <v>-114815</v>
      </c>
    </row>
    <row r="21" spans="1:9" s="151" customFormat="1" ht="12">
      <c r="A21" s="128">
        <v>30150</v>
      </c>
      <c r="B21" s="117" t="s">
        <v>80</v>
      </c>
      <c r="C21" s="118">
        <v>540184</v>
      </c>
      <c r="D21" s="118">
        <v>-341794</v>
      </c>
      <c r="E21" s="118">
        <v>-14708</v>
      </c>
      <c r="F21" s="118">
        <v>130507</v>
      </c>
      <c r="G21" s="118">
        <v>-290536</v>
      </c>
      <c r="H21" s="118">
        <v>-340911</v>
      </c>
      <c r="I21" s="152">
        <v>-317258</v>
      </c>
    </row>
    <row r="22" spans="1:9" s="151" customFormat="1" ht="50.25">
      <c r="A22" s="171">
        <v>30160</v>
      </c>
      <c r="B22" s="117" t="s">
        <v>81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52">
        <v>0</v>
      </c>
    </row>
    <row r="23" spans="1:9" ht="12">
      <c r="A23" s="180">
        <v>30170</v>
      </c>
      <c r="B23" s="197" t="s">
        <v>82</v>
      </c>
      <c r="C23" s="200">
        <v>-6447110</v>
      </c>
      <c r="D23" s="200">
        <v>-47203247</v>
      </c>
      <c r="E23" s="200">
        <v>-1618254</v>
      </c>
      <c r="F23" s="200">
        <v>-5402934</v>
      </c>
      <c r="G23" s="200">
        <v>-51822755</v>
      </c>
      <c r="H23" s="200">
        <v>-83304634</v>
      </c>
      <c r="I23" s="200">
        <v>-195798934</v>
      </c>
    </row>
    <row r="24" spans="1:9" ht="12">
      <c r="A24" s="126">
        <v>30180</v>
      </c>
      <c r="B24" s="117" t="s">
        <v>164</v>
      </c>
      <c r="C24" s="118">
        <v>-2116998</v>
      </c>
      <c r="D24" s="118">
        <v>-13349394</v>
      </c>
      <c r="E24" s="118">
        <v>-1158648</v>
      </c>
      <c r="F24" s="118">
        <v>-1643496</v>
      </c>
      <c r="G24" s="118">
        <v>-16384219</v>
      </c>
      <c r="H24" s="118">
        <v>-23057466</v>
      </c>
      <c r="I24" s="118">
        <v>-57710221</v>
      </c>
    </row>
    <row r="25" spans="1:9" ht="24.75">
      <c r="A25" s="180">
        <v>30190</v>
      </c>
      <c r="B25" s="197" t="s">
        <v>83</v>
      </c>
      <c r="C25" s="200">
        <v>-4330112</v>
      </c>
      <c r="D25" s="200">
        <v>-33853853</v>
      </c>
      <c r="E25" s="200">
        <v>-459606</v>
      </c>
      <c r="F25" s="200">
        <v>-3759438</v>
      </c>
      <c r="G25" s="200">
        <v>-35438536</v>
      </c>
      <c r="H25" s="200">
        <v>-60247168</v>
      </c>
      <c r="I25" s="200">
        <v>-138088713</v>
      </c>
    </row>
    <row r="26" spans="1:9" ht="24.75">
      <c r="A26" s="126">
        <v>30200</v>
      </c>
      <c r="B26" s="117" t="s">
        <v>84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</row>
    <row r="27" spans="1:9" ht="12">
      <c r="A27" s="180">
        <v>23070</v>
      </c>
      <c r="B27" s="197" t="s">
        <v>85</v>
      </c>
      <c r="C27" s="200">
        <v>-4330112</v>
      </c>
      <c r="D27" s="200">
        <v>-33853853</v>
      </c>
      <c r="E27" s="200">
        <v>-459606</v>
      </c>
      <c r="F27" s="200">
        <v>-3759438</v>
      </c>
      <c r="G27" s="200">
        <v>-35438536</v>
      </c>
      <c r="H27" s="200">
        <v>-60247168</v>
      </c>
      <c r="I27" s="200">
        <v>-138088713</v>
      </c>
    </row>
    <row r="28" spans="1:9" ht="12">
      <c r="A28" s="33"/>
      <c r="B28" s="400" t="s">
        <v>331</v>
      </c>
      <c r="C28" s="401"/>
      <c r="D28" s="401"/>
      <c r="E28" s="401"/>
      <c r="F28" s="401"/>
      <c r="G28" s="401"/>
      <c r="H28" s="401"/>
      <c r="I28" s="402"/>
    </row>
    <row r="29" spans="1:9" ht="12">
      <c r="A29" s="33"/>
      <c r="B29" s="403"/>
      <c r="C29" s="404"/>
      <c r="D29" s="404"/>
      <c r="E29" s="404"/>
      <c r="F29" s="404"/>
      <c r="G29" s="404"/>
      <c r="H29" s="404"/>
      <c r="I29" s="405"/>
    </row>
    <row r="30" spans="1:9" ht="12">
      <c r="A30" s="30"/>
      <c r="B30" s="399"/>
      <c r="C30" s="399"/>
      <c r="D30" s="399"/>
      <c r="E30" s="399"/>
      <c r="F30" s="399"/>
      <c r="G30" s="399"/>
      <c r="H30" s="399"/>
      <c r="I30" s="399"/>
    </row>
    <row r="35" spans="2:3" ht="12">
      <c r="B35" s="35"/>
      <c r="C35" s="35"/>
    </row>
  </sheetData>
  <sheetProtection/>
  <mergeCells count="16">
    <mergeCell ref="A5:A6"/>
    <mergeCell ref="B5:B6"/>
    <mergeCell ref="C5:C6"/>
    <mergeCell ref="B30:I30"/>
    <mergeCell ref="B28:I28"/>
    <mergeCell ref="B29:I29"/>
    <mergeCell ref="G5:G6"/>
    <mergeCell ref="H5:H6"/>
    <mergeCell ref="D5:D6"/>
    <mergeCell ref="E5:E6"/>
    <mergeCell ref="F5:F6"/>
    <mergeCell ref="I5:I6"/>
    <mergeCell ref="B4:I4"/>
    <mergeCell ref="B1:I1"/>
    <mergeCell ref="B2:I2"/>
    <mergeCell ref="B3:I3"/>
  </mergeCells>
  <conditionalFormatting sqref="C7:C9 D7:E22 D24:E24 D26:E26 G7:G22 G24 G26">
    <cfRule type="expression" priority="33" dxfId="24" stopIfTrue="1">
      <formula>D7="totalizador"</formula>
    </cfRule>
  </conditionalFormatting>
  <conditionalFormatting sqref="C10:C22">
    <cfRule type="expression" priority="32" dxfId="24" stopIfTrue="1">
      <formula>D10="totalizador"</formula>
    </cfRule>
  </conditionalFormatting>
  <conditionalFormatting sqref="C24">
    <cfRule type="expression" priority="31" dxfId="24" stopIfTrue="1">
      <formula>D24="totalizador"</formula>
    </cfRule>
  </conditionalFormatting>
  <conditionalFormatting sqref="C26">
    <cfRule type="expression" priority="30" dxfId="24" stopIfTrue="1">
      <formula>D26="totalizador"</formula>
    </cfRule>
  </conditionalFormatting>
  <conditionalFormatting sqref="C10:C22">
    <cfRule type="expression" priority="29" dxfId="24" stopIfTrue="1">
      <formula>D10="totalizador"</formula>
    </cfRule>
  </conditionalFormatting>
  <conditionalFormatting sqref="C24">
    <cfRule type="expression" priority="28" dxfId="24" stopIfTrue="1">
      <formula>D24="totalizador"</formula>
    </cfRule>
  </conditionalFormatting>
  <conditionalFormatting sqref="C26">
    <cfRule type="expression" priority="27" dxfId="24" stopIfTrue="1">
      <formula>D26="totalizador"</formula>
    </cfRule>
  </conditionalFormatting>
  <conditionalFormatting sqref="I9 I11 I18:I19 I24 I26">
    <cfRule type="expression" priority="6" dxfId="24" stopIfTrue="1">
      <formula>'E. Resultados I. Abiertas'!#REF!="totalizador"</formula>
    </cfRule>
  </conditionalFormatting>
  <conditionalFormatting sqref="F7:F22 F24 F26">
    <cfRule type="expression" priority="175" dxfId="24" stopIfTrue="1">
      <formula>'E. Resultados I. Abiertas'!#REF!="totalizador"</formula>
    </cfRule>
  </conditionalFormatting>
  <conditionalFormatting sqref="H7:H22 H24 H26">
    <cfRule type="expression" priority="180" dxfId="24" stopIfTrue="1">
      <formula>'E. Resultados I. Abiertas'!#REF!="totalizador"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9" bestFit="1" customWidth="1"/>
    <col min="2" max="2" width="63.5" style="29" customWidth="1"/>
    <col min="3" max="5" width="15.83203125" style="29" customWidth="1"/>
    <col min="6" max="6" width="16.83203125" style="29" customWidth="1"/>
    <col min="7" max="16384" width="9" style="30" customWidth="1"/>
  </cols>
  <sheetData>
    <row r="1" spans="2:6" ht="12">
      <c r="B1" s="407"/>
      <c r="C1" s="407"/>
      <c r="D1" s="407"/>
      <c r="E1" s="407"/>
      <c r="F1" s="407"/>
    </row>
    <row r="2" spans="2:6" ht="12">
      <c r="B2" s="326" t="s">
        <v>33</v>
      </c>
      <c r="C2" s="327"/>
      <c r="D2" s="327"/>
      <c r="E2" s="327"/>
      <c r="F2" s="328"/>
    </row>
    <row r="3" spans="2:6" ht="12">
      <c r="B3" s="362" t="s">
        <v>317</v>
      </c>
      <c r="C3" s="363"/>
      <c r="D3" s="363"/>
      <c r="E3" s="363"/>
      <c r="F3" s="364"/>
    </row>
    <row r="4" spans="2:6" ht="12">
      <c r="B4" s="362" t="s">
        <v>338</v>
      </c>
      <c r="C4" s="363"/>
      <c r="D4" s="363"/>
      <c r="E4" s="363"/>
      <c r="F4" s="364"/>
    </row>
    <row r="5" spans="1:6" ht="12">
      <c r="A5" s="31"/>
      <c r="B5" s="387" t="s">
        <v>230</v>
      </c>
      <c r="C5" s="387"/>
      <c r="D5" s="387"/>
      <c r="E5" s="387"/>
      <c r="F5" s="387"/>
    </row>
    <row r="6" spans="1:6" ht="15.75" customHeight="1">
      <c r="A6" s="398" t="s">
        <v>16</v>
      </c>
      <c r="B6" s="365" t="s">
        <v>17</v>
      </c>
      <c r="C6" s="365" t="s">
        <v>321</v>
      </c>
      <c r="D6" s="365" t="s">
        <v>42</v>
      </c>
      <c r="E6" s="365" t="s">
        <v>9</v>
      </c>
      <c r="F6" s="365" t="s">
        <v>12</v>
      </c>
    </row>
    <row r="7" spans="1:6" ht="12">
      <c r="A7" s="398"/>
      <c r="B7" s="365"/>
      <c r="C7" s="365"/>
      <c r="D7" s="365"/>
      <c r="E7" s="365"/>
      <c r="F7" s="365"/>
    </row>
    <row r="8" spans="1:6" ht="12">
      <c r="A8" s="128">
        <v>30010</v>
      </c>
      <c r="B8" s="117" t="s">
        <v>70</v>
      </c>
      <c r="C8" s="118">
        <v>69398751</v>
      </c>
      <c r="D8" s="118">
        <v>22521112</v>
      </c>
      <c r="E8" s="118">
        <v>2192343</v>
      </c>
      <c r="F8" s="129">
        <v>94112206</v>
      </c>
    </row>
    <row r="9" spans="1:6" ht="12">
      <c r="A9" s="171">
        <v>30020</v>
      </c>
      <c r="B9" s="117" t="s">
        <v>163</v>
      </c>
      <c r="C9" s="118">
        <v>68517322</v>
      </c>
      <c r="D9" s="118">
        <v>19167637</v>
      </c>
      <c r="E9" s="118">
        <v>1796428</v>
      </c>
      <c r="F9" s="129">
        <v>89481387</v>
      </c>
    </row>
    <row r="10" spans="1:6" ht="12">
      <c r="A10" s="180">
        <v>30030</v>
      </c>
      <c r="B10" s="197" t="s">
        <v>72</v>
      </c>
      <c r="C10" s="200">
        <v>881429</v>
      </c>
      <c r="D10" s="200">
        <v>3353475</v>
      </c>
      <c r="E10" s="200">
        <v>395915</v>
      </c>
      <c r="F10" s="200">
        <v>4630819</v>
      </c>
    </row>
    <row r="11" spans="1:6" ht="24.75">
      <c r="A11" s="127">
        <v>30040</v>
      </c>
      <c r="B11" s="117" t="s">
        <v>73</v>
      </c>
      <c r="C11" s="118">
        <v>0</v>
      </c>
      <c r="D11" s="118">
        <v>0</v>
      </c>
      <c r="E11" s="118">
        <v>0</v>
      </c>
      <c r="F11" s="130">
        <v>0</v>
      </c>
    </row>
    <row r="12" spans="1:6" ht="24.75">
      <c r="A12" s="128">
        <v>30050</v>
      </c>
      <c r="B12" s="117" t="s">
        <v>74</v>
      </c>
      <c r="C12" s="118">
        <v>0</v>
      </c>
      <c r="D12" s="118">
        <v>0</v>
      </c>
      <c r="E12" s="118">
        <v>0</v>
      </c>
      <c r="F12" s="129">
        <v>0</v>
      </c>
    </row>
    <row r="13" spans="1:7" ht="12">
      <c r="A13" s="128">
        <v>30060</v>
      </c>
      <c r="B13" s="117" t="s">
        <v>75</v>
      </c>
      <c r="C13" s="118">
        <v>6856482</v>
      </c>
      <c r="D13" s="118">
        <v>1373538</v>
      </c>
      <c r="E13" s="118">
        <v>15842</v>
      </c>
      <c r="F13" s="129">
        <v>8245862</v>
      </c>
      <c r="G13" s="203"/>
    </row>
    <row r="14" spans="1:6" ht="12">
      <c r="A14" s="128">
        <v>30070</v>
      </c>
      <c r="B14" s="117" t="s">
        <v>253</v>
      </c>
      <c r="C14" s="118">
        <v>0</v>
      </c>
      <c r="D14" s="118">
        <v>0</v>
      </c>
      <c r="E14" s="118">
        <v>0</v>
      </c>
      <c r="F14" s="129">
        <v>0</v>
      </c>
    </row>
    <row r="15" spans="1:6" ht="12">
      <c r="A15" s="128">
        <v>30080</v>
      </c>
      <c r="B15" s="117" t="s">
        <v>254</v>
      </c>
      <c r="C15" s="118">
        <v>6699491</v>
      </c>
      <c r="D15" s="118">
        <v>3569703</v>
      </c>
      <c r="E15" s="118">
        <v>323168</v>
      </c>
      <c r="F15" s="129">
        <v>10592362</v>
      </c>
    </row>
    <row r="16" spans="1:6" ht="12">
      <c r="A16" s="128">
        <v>30090</v>
      </c>
      <c r="B16" s="117" t="s">
        <v>255</v>
      </c>
      <c r="C16" s="118">
        <v>410949</v>
      </c>
      <c r="D16" s="118">
        <v>200868</v>
      </c>
      <c r="E16" s="118">
        <v>499</v>
      </c>
      <c r="F16" s="129">
        <v>612316</v>
      </c>
    </row>
    <row r="17" spans="1:6" ht="12">
      <c r="A17" s="128">
        <v>30100</v>
      </c>
      <c r="B17" s="117" t="s">
        <v>76</v>
      </c>
      <c r="C17" s="118">
        <v>0</v>
      </c>
      <c r="D17" s="118">
        <v>0</v>
      </c>
      <c r="E17" s="118">
        <v>0</v>
      </c>
      <c r="F17" s="129">
        <v>0</v>
      </c>
    </row>
    <row r="18" spans="1:7" ht="12">
      <c r="A18" s="128">
        <v>30110</v>
      </c>
      <c r="B18" s="117" t="s">
        <v>77</v>
      </c>
      <c r="C18" s="118">
        <v>60230</v>
      </c>
      <c r="D18" s="118">
        <v>38746</v>
      </c>
      <c r="E18" s="118">
        <v>9434</v>
      </c>
      <c r="F18" s="129">
        <v>108410</v>
      </c>
      <c r="G18" s="203"/>
    </row>
    <row r="19" spans="1:6" ht="12">
      <c r="A19" s="128">
        <v>30120</v>
      </c>
      <c r="B19" s="117" t="s">
        <v>256</v>
      </c>
      <c r="C19" s="118">
        <v>0</v>
      </c>
      <c r="D19" s="118">
        <v>16556</v>
      </c>
      <c r="E19" s="118">
        <v>41437</v>
      </c>
      <c r="F19" s="129">
        <v>57993</v>
      </c>
    </row>
    <row r="20" spans="1:6" ht="50.25">
      <c r="A20" s="128">
        <v>30130</v>
      </c>
      <c r="B20" s="117" t="s">
        <v>78</v>
      </c>
      <c r="C20" s="118">
        <v>0</v>
      </c>
      <c r="D20" s="118">
        <v>0</v>
      </c>
      <c r="E20" s="118">
        <v>0</v>
      </c>
      <c r="F20" s="129">
        <v>0</v>
      </c>
    </row>
    <row r="21" spans="1:6" ht="12">
      <c r="A21" s="128">
        <v>30140</v>
      </c>
      <c r="B21" s="117" t="s">
        <v>79</v>
      </c>
      <c r="C21" s="118">
        <v>0</v>
      </c>
      <c r="D21" s="118">
        <v>0</v>
      </c>
      <c r="E21" s="118">
        <v>0</v>
      </c>
      <c r="F21" s="129">
        <v>0</v>
      </c>
    </row>
    <row r="22" spans="1:6" ht="12">
      <c r="A22" s="128">
        <v>30150</v>
      </c>
      <c r="B22" s="117" t="s">
        <v>80</v>
      </c>
      <c r="C22" s="118">
        <v>0</v>
      </c>
      <c r="D22" s="118">
        <v>0</v>
      </c>
      <c r="E22" s="118">
        <v>0</v>
      </c>
      <c r="F22" s="129">
        <v>0</v>
      </c>
    </row>
    <row r="23" spans="1:6" ht="50.25">
      <c r="A23" s="171">
        <v>30160</v>
      </c>
      <c r="B23" s="117" t="s">
        <v>81</v>
      </c>
      <c r="C23" s="118">
        <v>0</v>
      </c>
      <c r="D23" s="118">
        <v>0</v>
      </c>
      <c r="E23" s="118">
        <v>0</v>
      </c>
      <c r="F23" s="129">
        <v>0</v>
      </c>
    </row>
    <row r="24" spans="1:6" ht="12">
      <c r="A24" s="180">
        <v>30170</v>
      </c>
      <c r="B24" s="197" t="s">
        <v>82</v>
      </c>
      <c r="C24" s="200">
        <v>687701</v>
      </c>
      <c r="D24" s="200">
        <v>978632</v>
      </c>
      <c r="E24" s="200">
        <v>56087</v>
      </c>
      <c r="F24" s="200">
        <v>1722420</v>
      </c>
    </row>
    <row r="25" spans="1:6" ht="12">
      <c r="A25" s="126">
        <v>30180</v>
      </c>
      <c r="B25" s="117" t="s">
        <v>164</v>
      </c>
      <c r="C25" s="118">
        <v>168330</v>
      </c>
      <c r="D25" s="118">
        <v>460540</v>
      </c>
      <c r="E25" s="118">
        <v>10879</v>
      </c>
      <c r="F25" s="118">
        <v>639749</v>
      </c>
    </row>
    <row r="26" spans="1:6" ht="24.75">
      <c r="A26" s="180">
        <v>30190</v>
      </c>
      <c r="B26" s="197" t="s">
        <v>83</v>
      </c>
      <c r="C26" s="200">
        <v>519371</v>
      </c>
      <c r="D26" s="200">
        <v>518092</v>
      </c>
      <c r="E26" s="200">
        <v>45208</v>
      </c>
      <c r="F26" s="200">
        <v>1082671</v>
      </c>
    </row>
    <row r="27" spans="1:6" ht="24.75">
      <c r="A27" s="126">
        <v>30200</v>
      </c>
      <c r="B27" s="117" t="s">
        <v>84</v>
      </c>
      <c r="C27" s="118">
        <v>0</v>
      </c>
      <c r="D27" s="118">
        <v>0</v>
      </c>
      <c r="E27" s="118">
        <v>0</v>
      </c>
      <c r="F27" s="118">
        <v>0</v>
      </c>
    </row>
    <row r="28" spans="1:6" ht="12">
      <c r="A28" s="180">
        <v>23070</v>
      </c>
      <c r="B28" s="197" t="s">
        <v>85</v>
      </c>
      <c r="C28" s="200">
        <v>519371</v>
      </c>
      <c r="D28" s="200">
        <v>518092</v>
      </c>
      <c r="E28" s="200">
        <v>45208</v>
      </c>
      <c r="F28" s="200">
        <v>1082671</v>
      </c>
    </row>
    <row r="29" spans="1:6" ht="12">
      <c r="A29" s="33"/>
      <c r="B29" s="411" t="s">
        <v>331</v>
      </c>
      <c r="C29" s="412"/>
      <c r="D29" s="412"/>
      <c r="E29" s="412"/>
      <c r="F29" s="413"/>
    </row>
    <row r="30" spans="1:6" ht="11.25" customHeight="1">
      <c r="A30" s="33"/>
      <c r="B30" s="408"/>
      <c r="C30" s="409"/>
      <c r="D30" s="409"/>
      <c r="E30" s="409"/>
      <c r="F30" s="410"/>
    </row>
    <row r="31" spans="2:6" ht="12">
      <c r="B31" s="406"/>
      <c r="C31" s="406"/>
      <c r="D31" s="406"/>
      <c r="E31" s="406"/>
      <c r="F31" s="406"/>
    </row>
    <row r="32" spans="2:6" ht="12">
      <c r="B32" s="406"/>
      <c r="C32" s="406"/>
      <c r="D32" s="406"/>
      <c r="E32" s="406"/>
      <c r="F32" s="406"/>
    </row>
    <row r="34" ht="12">
      <c r="B34" s="32"/>
    </row>
  </sheetData>
  <sheetProtection/>
  <mergeCells count="15">
    <mergeCell ref="B32:F32"/>
    <mergeCell ref="B1:F1"/>
    <mergeCell ref="B2:F2"/>
    <mergeCell ref="B4:F4"/>
    <mergeCell ref="B31:F31"/>
    <mergeCell ref="B30:F30"/>
    <mergeCell ref="B29:F29"/>
    <mergeCell ref="D6:D7"/>
    <mergeCell ref="B5:F5"/>
    <mergeCell ref="F6:F7"/>
    <mergeCell ref="E6:E7"/>
    <mergeCell ref="A6:A7"/>
    <mergeCell ref="B6:B7"/>
    <mergeCell ref="C6:C7"/>
    <mergeCell ref="B3:F3"/>
  </mergeCells>
  <conditionalFormatting sqref="D25:E25 D27:E27 D8:E23">
    <cfRule type="expression" priority="73" dxfId="24" stopIfTrue="1">
      <formula>E8="totalizador"</formula>
    </cfRule>
  </conditionalFormatting>
  <conditionalFormatting sqref="F12 F19:F20 F25 F27 F10">
    <cfRule type="expression" priority="159" dxfId="24" stopIfTrue="1">
      <formula>'E. Resultados I. Cerradas'!#REF!="totalizador"</formula>
    </cfRule>
  </conditionalFormatting>
  <conditionalFormatting sqref="C25 C27 C8:C23">
    <cfRule type="expression" priority="183" dxfId="24" stopIfTrue="1">
      <formula>'E.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.5" style="29" customWidth="1"/>
    <col min="2" max="2" width="60.83203125" style="29" customWidth="1"/>
    <col min="3" max="8" width="15.83203125" style="29" customWidth="1"/>
    <col min="9" max="9" width="18.66015625" style="29" bestFit="1" customWidth="1"/>
    <col min="10" max="16384" width="9" style="30" customWidth="1"/>
  </cols>
  <sheetData>
    <row r="1" spans="2:9" ht="12">
      <c r="B1" s="419"/>
      <c r="C1" s="419"/>
      <c r="D1" s="419"/>
      <c r="E1" s="419"/>
      <c r="F1" s="419"/>
      <c r="G1" s="419"/>
      <c r="H1" s="419"/>
      <c r="I1" s="419"/>
    </row>
    <row r="2" spans="2:9" ht="12">
      <c r="B2" s="326" t="s">
        <v>34</v>
      </c>
      <c r="C2" s="327"/>
      <c r="D2" s="327"/>
      <c r="E2" s="327"/>
      <c r="F2" s="327"/>
      <c r="G2" s="327"/>
      <c r="H2" s="327"/>
      <c r="I2" s="328"/>
    </row>
    <row r="3" spans="2:9" ht="12">
      <c r="B3" s="362" t="s">
        <v>340</v>
      </c>
      <c r="C3" s="363"/>
      <c r="D3" s="363"/>
      <c r="E3" s="363"/>
      <c r="F3" s="363"/>
      <c r="G3" s="363"/>
      <c r="H3" s="363"/>
      <c r="I3" s="364"/>
    </row>
    <row r="4" spans="1:9" ht="12">
      <c r="A4" s="34"/>
      <c r="B4" s="420" t="s">
        <v>230</v>
      </c>
      <c r="C4" s="421"/>
      <c r="D4" s="421"/>
      <c r="E4" s="421"/>
      <c r="F4" s="421"/>
      <c r="G4" s="421"/>
      <c r="H4" s="421"/>
      <c r="I4" s="422"/>
    </row>
    <row r="5" spans="1:9" ht="15.75" customHeight="1">
      <c r="A5" s="426"/>
      <c r="B5" s="414" t="s">
        <v>17</v>
      </c>
      <c r="C5" s="414" t="s">
        <v>5</v>
      </c>
      <c r="D5" s="414" t="s">
        <v>45</v>
      </c>
      <c r="E5" s="414" t="s">
        <v>6</v>
      </c>
      <c r="F5" s="365" t="s">
        <v>308</v>
      </c>
      <c r="G5" s="414" t="s">
        <v>23</v>
      </c>
      <c r="H5" s="414" t="s">
        <v>41</v>
      </c>
      <c r="I5" s="414" t="s">
        <v>12</v>
      </c>
    </row>
    <row r="6" spans="1:9" ht="27" customHeight="1">
      <c r="A6" s="427"/>
      <c r="B6" s="415"/>
      <c r="C6" s="415"/>
      <c r="D6" s="415"/>
      <c r="E6" s="415"/>
      <c r="F6" s="365"/>
      <c r="G6" s="415"/>
      <c r="H6" s="415"/>
      <c r="I6" s="415"/>
    </row>
    <row r="7" spans="1:9" ht="12.75" customHeight="1">
      <c r="A7" s="423" t="s">
        <v>70</v>
      </c>
      <c r="B7" s="117" t="s">
        <v>169</v>
      </c>
      <c r="C7" s="118">
        <v>368027423</v>
      </c>
      <c r="D7" s="118">
        <v>460246234</v>
      </c>
      <c r="E7" s="118">
        <v>76183648</v>
      </c>
      <c r="F7" s="118">
        <v>156824103</v>
      </c>
      <c r="G7" s="118">
        <v>329662917</v>
      </c>
      <c r="H7" s="118">
        <v>307214275</v>
      </c>
      <c r="I7" s="118">
        <v>1698158600</v>
      </c>
    </row>
    <row r="8" spans="1:9" ht="12">
      <c r="A8" s="424"/>
      <c r="B8" s="117" t="s">
        <v>170</v>
      </c>
      <c r="C8" s="118">
        <v>169387452</v>
      </c>
      <c r="D8" s="118">
        <v>52582544</v>
      </c>
      <c r="E8" s="118">
        <v>66611427</v>
      </c>
      <c r="F8" s="118">
        <v>43867554</v>
      </c>
      <c r="G8" s="118">
        <v>177000496</v>
      </c>
      <c r="H8" s="118">
        <v>144173115</v>
      </c>
      <c r="I8" s="118">
        <v>653622588</v>
      </c>
    </row>
    <row r="9" spans="1:9" ht="12">
      <c r="A9" s="424"/>
      <c r="B9" s="117" t="s">
        <v>171</v>
      </c>
      <c r="C9" s="118">
        <v>118124</v>
      </c>
      <c r="D9" s="118">
        <v>386193</v>
      </c>
      <c r="E9" s="118">
        <v>0</v>
      </c>
      <c r="F9" s="118">
        <v>4330347</v>
      </c>
      <c r="G9" s="118">
        <v>326907</v>
      </c>
      <c r="H9" s="118">
        <v>406150</v>
      </c>
      <c r="I9" s="118">
        <v>5567721</v>
      </c>
    </row>
    <row r="10" spans="1:9" ht="12">
      <c r="A10" s="424"/>
      <c r="B10" s="117" t="s">
        <v>40</v>
      </c>
      <c r="C10" s="118">
        <v>0</v>
      </c>
      <c r="D10" s="118">
        <v>0</v>
      </c>
      <c r="E10" s="118">
        <v>1031192</v>
      </c>
      <c r="F10" s="118">
        <v>0</v>
      </c>
      <c r="G10" s="118">
        <v>947139</v>
      </c>
      <c r="H10" s="118">
        <v>148942</v>
      </c>
      <c r="I10" s="118">
        <v>2127273</v>
      </c>
    </row>
    <row r="11" spans="1:9" ht="12">
      <c r="A11" s="424"/>
      <c r="B11" s="117" t="s">
        <v>13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</row>
    <row r="12" spans="1:9" ht="12">
      <c r="A12" s="425"/>
      <c r="B12" s="197" t="s">
        <v>183</v>
      </c>
      <c r="C12" s="200">
        <v>537532999</v>
      </c>
      <c r="D12" s="200">
        <v>513214971</v>
      </c>
      <c r="E12" s="200">
        <v>143826267</v>
      </c>
      <c r="F12" s="200">
        <v>205022004</v>
      </c>
      <c r="G12" s="200">
        <v>507937459</v>
      </c>
      <c r="H12" s="200">
        <v>451942482</v>
      </c>
      <c r="I12" s="200">
        <v>2359476182</v>
      </c>
    </row>
    <row r="13" spans="1:9" ht="12.75" customHeight="1">
      <c r="A13" s="423" t="s">
        <v>71</v>
      </c>
      <c r="B13" s="117" t="s">
        <v>172</v>
      </c>
      <c r="C13" s="118">
        <v>348710195</v>
      </c>
      <c r="D13" s="118">
        <v>315514233</v>
      </c>
      <c r="E13" s="118">
        <v>105005460</v>
      </c>
      <c r="F13" s="118">
        <v>120003331</v>
      </c>
      <c r="G13" s="118">
        <v>347314502</v>
      </c>
      <c r="H13" s="118">
        <v>315082088</v>
      </c>
      <c r="I13" s="129">
        <v>1551629809</v>
      </c>
    </row>
    <row r="14" spans="1:9" ht="12">
      <c r="A14" s="424"/>
      <c r="B14" s="117" t="s">
        <v>173</v>
      </c>
      <c r="C14" s="118">
        <v>137878624</v>
      </c>
      <c r="D14" s="118">
        <v>157933262</v>
      </c>
      <c r="E14" s="118">
        <v>23399655</v>
      </c>
      <c r="F14" s="118">
        <v>73465878</v>
      </c>
      <c r="G14" s="118">
        <v>150179917</v>
      </c>
      <c r="H14" s="118">
        <v>166833885</v>
      </c>
      <c r="I14" s="129">
        <v>709691221</v>
      </c>
    </row>
    <row r="15" spans="1:9" ht="12">
      <c r="A15" s="424"/>
      <c r="B15" s="117" t="s">
        <v>174</v>
      </c>
      <c r="C15" s="118">
        <v>9575930</v>
      </c>
      <c r="D15" s="118">
        <v>29780430</v>
      </c>
      <c r="E15" s="118">
        <v>5580102</v>
      </c>
      <c r="F15" s="118">
        <v>-1620173</v>
      </c>
      <c r="G15" s="118">
        <v>14038334</v>
      </c>
      <c r="H15" s="118">
        <v>9568047</v>
      </c>
      <c r="I15" s="129">
        <v>66922670</v>
      </c>
    </row>
    <row r="16" spans="1:9" ht="12">
      <c r="A16" s="424"/>
      <c r="B16" s="117" t="s">
        <v>175</v>
      </c>
      <c r="C16" s="118">
        <v>655842</v>
      </c>
      <c r="D16" s="118">
        <v>92268</v>
      </c>
      <c r="E16" s="118">
        <v>-90171</v>
      </c>
      <c r="F16" s="118">
        <v>-270682</v>
      </c>
      <c r="G16" s="118">
        <v>-30389</v>
      </c>
      <c r="H16" s="118">
        <v>304785</v>
      </c>
      <c r="I16" s="129">
        <v>661653</v>
      </c>
    </row>
    <row r="17" spans="1:9" ht="12">
      <c r="A17" s="424"/>
      <c r="B17" s="117" t="s">
        <v>176</v>
      </c>
      <c r="C17" s="118">
        <v>334520</v>
      </c>
      <c r="D17" s="118">
        <v>407539</v>
      </c>
      <c r="E17" s="118">
        <v>0</v>
      </c>
      <c r="F17" s="118">
        <v>573716</v>
      </c>
      <c r="G17" s="118">
        <v>0</v>
      </c>
      <c r="H17" s="118">
        <v>0</v>
      </c>
      <c r="I17" s="129">
        <v>1315775</v>
      </c>
    </row>
    <row r="18" spans="1:9" ht="12">
      <c r="A18" s="424"/>
      <c r="B18" s="117" t="s">
        <v>177</v>
      </c>
      <c r="C18" s="118">
        <v>-10778261</v>
      </c>
      <c r="D18" s="118">
        <v>2636706</v>
      </c>
      <c r="E18" s="118">
        <v>103294</v>
      </c>
      <c r="F18" s="118">
        <v>0</v>
      </c>
      <c r="G18" s="118">
        <v>-92476</v>
      </c>
      <c r="H18" s="118">
        <v>0</v>
      </c>
      <c r="I18" s="129">
        <v>-8130737</v>
      </c>
    </row>
    <row r="19" spans="1:9" ht="12">
      <c r="A19" s="425"/>
      <c r="B19" s="197" t="s">
        <v>182</v>
      </c>
      <c r="C19" s="200">
        <v>486376850</v>
      </c>
      <c r="D19" s="200">
        <v>506364438</v>
      </c>
      <c r="E19" s="200">
        <v>133998340</v>
      </c>
      <c r="F19" s="200">
        <v>192152070</v>
      </c>
      <c r="G19" s="200">
        <v>511409888</v>
      </c>
      <c r="H19" s="200">
        <v>491788805</v>
      </c>
      <c r="I19" s="200">
        <v>2322090391</v>
      </c>
    </row>
    <row r="20" spans="1:9" ht="12.75" customHeight="1">
      <c r="A20" s="423" t="s">
        <v>184</v>
      </c>
      <c r="B20" s="117" t="s">
        <v>22</v>
      </c>
      <c r="C20" s="118">
        <v>325362</v>
      </c>
      <c r="D20" s="118">
        <v>524129</v>
      </c>
      <c r="E20" s="118">
        <v>264762</v>
      </c>
      <c r="F20" s="118">
        <v>103006</v>
      </c>
      <c r="G20" s="118">
        <v>1149368</v>
      </c>
      <c r="H20" s="118">
        <v>520153</v>
      </c>
      <c r="I20" s="118">
        <v>2886780</v>
      </c>
    </row>
    <row r="21" spans="1:9" ht="12">
      <c r="A21" s="424"/>
      <c r="B21" s="117" t="s">
        <v>178</v>
      </c>
      <c r="C21" s="118">
        <v>42628</v>
      </c>
      <c r="D21" s="118">
        <v>192632</v>
      </c>
      <c r="E21" s="118">
        <v>0</v>
      </c>
      <c r="F21" s="118">
        <v>0</v>
      </c>
      <c r="G21" s="118">
        <v>0</v>
      </c>
      <c r="H21" s="118">
        <v>773505</v>
      </c>
      <c r="I21" s="118">
        <v>1008765</v>
      </c>
    </row>
    <row r="22" spans="1:9" ht="12">
      <c r="A22" s="424"/>
      <c r="B22" s="117" t="s">
        <v>179</v>
      </c>
      <c r="C22" s="118">
        <v>1137338</v>
      </c>
      <c r="D22" s="118">
        <v>113573</v>
      </c>
      <c r="E22" s="118">
        <v>0</v>
      </c>
      <c r="F22" s="118">
        <v>0</v>
      </c>
      <c r="G22" s="118">
        <v>0</v>
      </c>
      <c r="H22" s="118">
        <v>16706</v>
      </c>
      <c r="I22" s="118">
        <v>1267617</v>
      </c>
    </row>
    <row r="23" spans="1:9" ht="12">
      <c r="A23" s="424"/>
      <c r="B23" s="117" t="s">
        <v>180</v>
      </c>
      <c r="C23" s="118">
        <v>17453844</v>
      </c>
      <c r="D23" s="118">
        <v>15974911</v>
      </c>
      <c r="E23" s="118">
        <v>2881956</v>
      </c>
      <c r="F23" s="118">
        <v>5312245</v>
      </c>
      <c r="G23" s="118">
        <v>15352631</v>
      </c>
      <c r="H23" s="118">
        <v>20983410</v>
      </c>
      <c r="I23" s="118">
        <v>77958997</v>
      </c>
    </row>
    <row r="24" spans="1:9" ht="24.75">
      <c r="A24" s="424"/>
      <c r="B24" s="117" t="s">
        <v>181</v>
      </c>
      <c r="C24" s="118">
        <v>18269256</v>
      </c>
      <c r="D24" s="118">
        <v>15902743</v>
      </c>
      <c r="E24" s="118">
        <v>4202235</v>
      </c>
      <c r="F24" s="118">
        <v>9004117</v>
      </c>
      <c r="G24" s="118">
        <v>18071453</v>
      </c>
      <c r="H24" s="118">
        <v>15209781</v>
      </c>
      <c r="I24" s="118">
        <v>80659585</v>
      </c>
    </row>
    <row r="25" spans="1:9" ht="12">
      <c r="A25" s="424"/>
      <c r="B25" s="117" t="s">
        <v>13</v>
      </c>
      <c r="C25" s="118">
        <v>16240808</v>
      </c>
      <c r="D25" s="118">
        <v>19379525</v>
      </c>
      <c r="E25" s="118">
        <v>3233353</v>
      </c>
      <c r="F25" s="118">
        <v>8669765</v>
      </c>
      <c r="G25" s="118">
        <v>13327633</v>
      </c>
      <c r="H25" s="118">
        <v>11519910</v>
      </c>
      <c r="I25" s="118">
        <v>72370994</v>
      </c>
    </row>
    <row r="26" spans="1:9" ht="24.75">
      <c r="A26" s="425"/>
      <c r="B26" s="201" t="s">
        <v>185</v>
      </c>
      <c r="C26" s="200">
        <v>53469236</v>
      </c>
      <c r="D26" s="200">
        <v>52087513</v>
      </c>
      <c r="E26" s="200">
        <v>10582306</v>
      </c>
      <c r="F26" s="200">
        <v>23089133</v>
      </c>
      <c r="G26" s="200">
        <v>47901085</v>
      </c>
      <c r="H26" s="200">
        <v>49023465</v>
      </c>
      <c r="I26" s="200">
        <v>236152738</v>
      </c>
    </row>
    <row r="27" spans="1:9" ht="12.75" customHeight="1">
      <c r="A27" s="33"/>
      <c r="B27" s="400" t="s">
        <v>331</v>
      </c>
      <c r="C27" s="401"/>
      <c r="D27" s="401"/>
      <c r="E27" s="401"/>
      <c r="F27" s="401"/>
      <c r="G27" s="401"/>
      <c r="H27" s="401"/>
      <c r="I27" s="402"/>
    </row>
    <row r="28" spans="1:9" ht="12">
      <c r="A28" s="33"/>
      <c r="B28" s="416"/>
      <c r="C28" s="417"/>
      <c r="D28" s="417"/>
      <c r="E28" s="417"/>
      <c r="F28" s="417"/>
      <c r="G28" s="417"/>
      <c r="H28" s="417"/>
      <c r="I28" s="418"/>
    </row>
    <row r="29" spans="1:9" ht="12">
      <c r="A29" s="30"/>
      <c r="B29" s="401"/>
      <c r="C29" s="401"/>
      <c r="D29" s="401"/>
      <c r="E29" s="401"/>
      <c r="F29" s="401"/>
      <c r="G29" s="401"/>
      <c r="H29" s="401"/>
      <c r="I29" s="401"/>
    </row>
    <row r="34" spans="2:3" s="29" customFormat="1" ht="12">
      <c r="B34" s="35"/>
      <c r="C34" s="35"/>
    </row>
  </sheetData>
  <sheetProtection/>
  <mergeCells count="19">
    <mergeCell ref="A13:A19"/>
    <mergeCell ref="A7:A12"/>
    <mergeCell ref="B27:I27"/>
    <mergeCell ref="F5:F6"/>
    <mergeCell ref="B5:B6"/>
    <mergeCell ref="C5:C6"/>
    <mergeCell ref="A20:A26"/>
    <mergeCell ref="D5:D6"/>
    <mergeCell ref="I5:I6"/>
    <mergeCell ref="A5:A6"/>
    <mergeCell ref="B29:I29"/>
    <mergeCell ref="G5:G6"/>
    <mergeCell ref="H5:H6"/>
    <mergeCell ref="B28:I28"/>
    <mergeCell ref="B1:I1"/>
    <mergeCell ref="B2:I2"/>
    <mergeCell ref="B3:I3"/>
    <mergeCell ref="B4:I4"/>
    <mergeCell ref="E5:E6"/>
  </mergeCells>
  <conditionalFormatting sqref="C7:E18 D20:E25 G7:G18 G20:G25">
    <cfRule type="expression" priority="39" dxfId="24" stopIfTrue="1">
      <formula>D7="totalizador"</formula>
    </cfRule>
  </conditionalFormatting>
  <conditionalFormatting sqref="C20:C24">
    <cfRule type="expression" priority="37" dxfId="24" stopIfTrue="1">
      <formula>D20="totalizador"</formula>
    </cfRule>
  </conditionalFormatting>
  <conditionalFormatting sqref="C25">
    <cfRule type="expression" priority="36" dxfId="24" stopIfTrue="1">
      <formula>D25="totalizador"</formula>
    </cfRule>
  </conditionalFormatting>
  <conditionalFormatting sqref="C20:C24">
    <cfRule type="expression" priority="34" dxfId="24" stopIfTrue="1">
      <formula>D20="totalizador"</formula>
    </cfRule>
  </conditionalFormatting>
  <conditionalFormatting sqref="C25">
    <cfRule type="expression" priority="33" dxfId="24" stopIfTrue="1">
      <formula>D25="totalizador"</formula>
    </cfRule>
  </conditionalFormatting>
  <conditionalFormatting sqref="I7:I13 I20:I25">
    <cfRule type="expression" priority="4" dxfId="24" stopIfTrue="1">
      <formula>'Ctas. de Resultados I. Abierta '!#REF!="totalizador"</formula>
    </cfRule>
  </conditionalFormatting>
  <conditionalFormatting sqref="F7:F18 F20:F25">
    <cfRule type="expression" priority="178" dxfId="24" stopIfTrue="1">
      <formula>'Ctas. de Resultados I. Abierta '!#REF!="totalizador"</formula>
    </cfRule>
  </conditionalFormatting>
  <conditionalFormatting sqref="H7:H18 H20:H25">
    <cfRule type="expression" priority="182" dxfId="24" stopIfTrue="1">
      <formula>'Ctas. de Resultados I. Abierta 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12" style="29" customWidth="1"/>
    <col min="2" max="2" width="60.83203125" style="29" customWidth="1"/>
    <col min="3" max="5" width="15.83203125" style="29" customWidth="1"/>
    <col min="6" max="6" width="16.83203125" style="29" customWidth="1"/>
    <col min="7" max="7" width="9" style="30" customWidth="1"/>
    <col min="8" max="8" width="14.5" style="30" bestFit="1" customWidth="1"/>
    <col min="9" max="16384" width="9" style="30" customWidth="1"/>
  </cols>
  <sheetData>
    <row r="1" spans="2:6" ht="12">
      <c r="B1" s="407"/>
      <c r="C1" s="407"/>
      <c r="D1" s="407"/>
      <c r="E1" s="407"/>
      <c r="F1" s="407"/>
    </row>
    <row r="2" spans="2:6" ht="12">
      <c r="B2" s="326" t="s">
        <v>35</v>
      </c>
      <c r="C2" s="327"/>
      <c r="D2" s="327"/>
      <c r="E2" s="327"/>
      <c r="F2" s="328"/>
    </row>
    <row r="3" spans="2:6" ht="12">
      <c r="B3" s="388" t="s">
        <v>316</v>
      </c>
      <c r="C3" s="389"/>
      <c r="D3" s="389"/>
      <c r="E3" s="389"/>
      <c r="F3" s="390"/>
    </row>
    <row r="4" spans="2:6" ht="12">
      <c r="B4" s="388" t="s">
        <v>338</v>
      </c>
      <c r="C4" s="389"/>
      <c r="D4" s="389"/>
      <c r="E4" s="389"/>
      <c r="F4" s="390"/>
    </row>
    <row r="5" spans="1:6" ht="12">
      <c r="A5" s="31"/>
      <c r="B5" s="429" t="s">
        <v>230</v>
      </c>
      <c r="C5" s="430"/>
      <c r="D5" s="430"/>
      <c r="E5" s="430"/>
      <c r="F5" s="431"/>
    </row>
    <row r="6" spans="1:6" ht="15.75" customHeight="1">
      <c r="A6" s="426"/>
      <c r="B6" s="365" t="s">
        <v>17</v>
      </c>
      <c r="C6" s="365" t="s">
        <v>321</v>
      </c>
      <c r="D6" s="365" t="s">
        <v>42</v>
      </c>
      <c r="E6" s="365" t="s">
        <v>9</v>
      </c>
      <c r="F6" s="365" t="s">
        <v>12</v>
      </c>
    </row>
    <row r="7" spans="1:6" ht="12">
      <c r="A7" s="427"/>
      <c r="B7" s="365"/>
      <c r="C7" s="365"/>
      <c r="D7" s="365"/>
      <c r="E7" s="365"/>
      <c r="F7" s="365"/>
    </row>
    <row r="8" spans="1:8" ht="12">
      <c r="A8" s="428" t="s">
        <v>70</v>
      </c>
      <c r="B8" s="117" t="s">
        <v>169</v>
      </c>
      <c r="C8" s="118">
        <v>28480279</v>
      </c>
      <c r="D8" s="118">
        <v>16094001</v>
      </c>
      <c r="E8" s="118">
        <v>734062</v>
      </c>
      <c r="F8" s="129">
        <v>45308342</v>
      </c>
      <c r="H8" s="213"/>
    </row>
    <row r="9" spans="1:8" ht="12">
      <c r="A9" s="428"/>
      <c r="B9" s="117" t="s">
        <v>170</v>
      </c>
      <c r="C9" s="118">
        <v>8326401</v>
      </c>
      <c r="D9" s="118">
        <v>1658692</v>
      </c>
      <c r="E9" s="118">
        <v>156281</v>
      </c>
      <c r="F9" s="129">
        <v>10141374</v>
      </c>
      <c r="H9" s="213"/>
    </row>
    <row r="10" spans="1:8" ht="12">
      <c r="A10" s="428"/>
      <c r="B10" s="117" t="s">
        <v>171</v>
      </c>
      <c r="C10" s="118">
        <v>32592071</v>
      </c>
      <c r="D10" s="118">
        <v>4768419</v>
      </c>
      <c r="E10" s="118">
        <v>1302000</v>
      </c>
      <c r="F10" s="129">
        <v>38662490</v>
      </c>
      <c r="H10" s="213"/>
    </row>
    <row r="11" spans="1:8" ht="12">
      <c r="A11" s="428"/>
      <c r="B11" s="117" t="s">
        <v>40</v>
      </c>
      <c r="C11" s="118">
        <v>0</v>
      </c>
      <c r="D11" s="118">
        <v>0</v>
      </c>
      <c r="E11" s="118">
        <v>0</v>
      </c>
      <c r="F11" s="129">
        <v>0</v>
      </c>
      <c r="H11" s="213"/>
    </row>
    <row r="12" spans="1:8" ht="12">
      <c r="A12" s="428"/>
      <c r="B12" s="117" t="s">
        <v>13</v>
      </c>
      <c r="C12" s="118">
        <v>0</v>
      </c>
      <c r="D12" s="118">
        <v>0</v>
      </c>
      <c r="E12" s="118">
        <v>0</v>
      </c>
      <c r="F12" s="129">
        <v>0</v>
      </c>
      <c r="H12" s="213"/>
    </row>
    <row r="13" spans="1:8" ht="12">
      <c r="A13" s="428"/>
      <c r="B13" s="197" t="s">
        <v>183</v>
      </c>
      <c r="C13" s="200">
        <v>69398751</v>
      </c>
      <c r="D13" s="200">
        <v>22521112</v>
      </c>
      <c r="E13" s="200">
        <v>2192343</v>
      </c>
      <c r="F13" s="200">
        <v>94112206</v>
      </c>
      <c r="H13" s="213"/>
    </row>
    <row r="14" spans="1:8" ht="12">
      <c r="A14" s="428" t="s">
        <v>71</v>
      </c>
      <c r="B14" s="117" t="s">
        <v>172</v>
      </c>
      <c r="C14" s="118">
        <v>54296910</v>
      </c>
      <c r="D14" s="118">
        <v>13615884</v>
      </c>
      <c r="E14" s="118">
        <v>1269807</v>
      </c>
      <c r="F14" s="129">
        <v>69182601</v>
      </c>
      <c r="H14" s="213"/>
    </row>
    <row r="15" spans="1:8" ht="12">
      <c r="A15" s="428"/>
      <c r="B15" s="117" t="s">
        <v>173</v>
      </c>
      <c r="C15" s="118">
        <v>7196539</v>
      </c>
      <c r="D15" s="118">
        <v>5899570</v>
      </c>
      <c r="E15" s="118">
        <v>571809</v>
      </c>
      <c r="F15" s="129">
        <v>13667918</v>
      </c>
      <c r="H15" s="213"/>
    </row>
    <row r="16" spans="1:8" ht="12">
      <c r="A16" s="428"/>
      <c r="B16" s="117" t="s">
        <v>174</v>
      </c>
      <c r="C16" s="118">
        <v>0</v>
      </c>
      <c r="D16" s="118">
        <v>-302978</v>
      </c>
      <c r="E16" s="118">
        <v>-45188</v>
      </c>
      <c r="F16" s="129">
        <v>-348166</v>
      </c>
      <c r="H16" s="213"/>
    </row>
    <row r="17" spans="1:8" ht="12">
      <c r="A17" s="428"/>
      <c r="B17" s="117" t="s">
        <v>175</v>
      </c>
      <c r="C17" s="118">
        <v>40412</v>
      </c>
      <c r="D17" s="118">
        <v>-44839</v>
      </c>
      <c r="E17" s="118">
        <v>0</v>
      </c>
      <c r="F17" s="129">
        <v>-4427</v>
      </c>
      <c r="H17" s="213"/>
    </row>
    <row r="18" spans="1:8" ht="12">
      <c r="A18" s="428"/>
      <c r="B18" s="117" t="s">
        <v>176</v>
      </c>
      <c r="C18" s="118">
        <v>0</v>
      </c>
      <c r="D18" s="118">
        <v>0</v>
      </c>
      <c r="E18" s="118">
        <v>0</v>
      </c>
      <c r="F18" s="129">
        <v>0</v>
      </c>
      <c r="H18" s="213"/>
    </row>
    <row r="19" spans="1:8" ht="12">
      <c r="A19" s="428"/>
      <c r="B19" s="117" t="s">
        <v>177</v>
      </c>
      <c r="C19" s="118">
        <v>6983461</v>
      </c>
      <c r="D19" s="118">
        <v>0</v>
      </c>
      <c r="E19" s="118">
        <v>0</v>
      </c>
      <c r="F19" s="129">
        <v>6983461</v>
      </c>
      <c r="H19" s="213"/>
    </row>
    <row r="20" spans="1:8" ht="12">
      <c r="A20" s="428"/>
      <c r="B20" s="197" t="s">
        <v>182</v>
      </c>
      <c r="C20" s="200">
        <v>68517322</v>
      </c>
      <c r="D20" s="200">
        <v>19167637</v>
      </c>
      <c r="E20" s="200">
        <v>1796428</v>
      </c>
      <c r="F20" s="200">
        <v>89481387</v>
      </c>
      <c r="H20" s="213"/>
    </row>
    <row r="21" spans="1:8" ht="12">
      <c r="A21" s="428" t="s">
        <v>184</v>
      </c>
      <c r="B21" s="117" t="s">
        <v>22</v>
      </c>
      <c r="C21" s="118">
        <v>0</v>
      </c>
      <c r="D21" s="118">
        <v>5376</v>
      </c>
      <c r="E21" s="118">
        <v>0</v>
      </c>
      <c r="F21" s="129">
        <v>5376</v>
      </c>
      <c r="H21" s="213"/>
    </row>
    <row r="22" spans="1:8" ht="12">
      <c r="A22" s="428"/>
      <c r="B22" s="117" t="s">
        <v>178</v>
      </c>
      <c r="C22" s="118">
        <v>0</v>
      </c>
      <c r="D22" s="118">
        <v>0</v>
      </c>
      <c r="E22" s="118">
        <v>0</v>
      </c>
      <c r="F22" s="129">
        <v>0</v>
      </c>
      <c r="H22" s="213"/>
    </row>
    <row r="23" spans="1:8" ht="12">
      <c r="A23" s="428"/>
      <c r="B23" s="117" t="s">
        <v>179</v>
      </c>
      <c r="C23" s="118">
        <v>0</v>
      </c>
      <c r="D23" s="118">
        <v>185198</v>
      </c>
      <c r="E23" s="118">
        <v>2172</v>
      </c>
      <c r="F23" s="129">
        <v>187370</v>
      </c>
      <c r="H23" s="213"/>
    </row>
    <row r="24" spans="1:8" ht="12">
      <c r="A24" s="428"/>
      <c r="B24" s="117" t="s">
        <v>180</v>
      </c>
      <c r="C24" s="118">
        <v>3654801</v>
      </c>
      <c r="D24" s="118">
        <v>2157834</v>
      </c>
      <c r="E24" s="118">
        <v>227647</v>
      </c>
      <c r="F24" s="129">
        <v>6040282</v>
      </c>
      <c r="H24" s="213"/>
    </row>
    <row r="25" spans="1:8" ht="24.75">
      <c r="A25" s="428"/>
      <c r="B25" s="117" t="s">
        <v>181</v>
      </c>
      <c r="C25" s="118">
        <v>146415</v>
      </c>
      <c r="D25" s="118">
        <v>27534</v>
      </c>
      <c r="E25" s="118">
        <v>0</v>
      </c>
      <c r="F25" s="129">
        <v>173949</v>
      </c>
      <c r="H25" s="213"/>
    </row>
    <row r="26" spans="1:8" ht="12">
      <c r="A26" s="428"/>
      <c r="B26" s="117" t="s">
        <v>13</v>
      </c>
      <c r="C26" s="118">
        <v>2898275</v>
      </c>
      <c r="D26" s="118">
        <v>1193761</v>
      </c>
      <c r="E26" s="118">
        <v>93349</v>
      </c>
      <c r="F26" s="129">
        <v>4185385</v>
      </c>
      <c r="H26" s="213"/>
    </row>
    <row r="27" spans="1:8" ht="24.75">
      <c r="A27" s="428"/>
      <c r="B27" s="201" t="s">
        <v>185</v>
      </c>
      <c r="C27" s="200">
        <v>6699491</v>
      </c>
      <c r="D27" s="200">
        <v>3569703</v>
      </c>
      <c r="E27" s="200">
        <v>323168</v>
      </c>
      <c r="F27" s="200">
        <v>10592362</v>
      </c>
      <c r="H27" s="213"/>
    </row>
    <row r="28" spans="1:6" ht="12">
      <c r="A28" s="33"/>
      <c r="B28" s="411" t="s">
        <v>331</v>
      </c>
      <c r="C28" s="412"/>
      <c r="D28" s="412"/>
      <c r="E28" s="412"/>
      <c r="F28" s="413"/>
    </row>
    <row r="29" spans="1:6" ht="11.25" customHeight="1">
      <c r="A29" s="33"/>
      <c r="B29" s="408"/>
      <c r="C29" s="409"/>
      <c r="D29" s="409"/>
      <c r="E29" s="409"/>
      <c r="F29" s="410"/>
    </row>
    <row r="30" spans="2:6" ht="12">
      <c r="B30" s="406"/>
      <c r="C30" s="406"/>
      <c r="D30" s="406"/>
      <c r="E30" s="406"/>
      <c r="F30" s="406"/>
    </row>
    <row r="31" spans="2:6" ht="12">
      <c r="B31" s="406"/>
      <c r="C31" s="406"/>
      <c r="D31" s="406"/>
      <c r="E31" s="406"/>
      <c r="F31" s="406"/>
    </row>
  </sheetData>
  <sheetProtection/>
  <mergeCells count="18">
    <mergeCell ref="C6:C7"/>
    <mergeCell ref="B31:F31"/>
    <mergeCell ref="D6:D7"/>
    <mergeCell ref="E6:E7"/>
    <mergeCell ref="F6:F7"/>
    <mergeCell ref="B28:F28"/>
    <mergeCell ref="B29:F29"/>
    <mergeCell ref="B30:F30"/>
    <mergeCell ref="B3:F3"/>
    <mergeCell ref="A8:A13"/>
    <mergeCell ref="A14:A20"/>
    <mergeCell ref="A21:A27"/>
    <mergeCell ref="B1:F1"/>
    <mergeCell ref="B2:F2"/>
    <mergeCell ref="B4:F4"/>
    <mergeCell ref="B5:F5"/>
    <mergeCell ref="A6:A7"/>
    <mergeCell ref="B6:B7"/>
  </mergeCells>
  <conditionalFormatting sqref="D8:E26">
    <cfRule type="expression" priority="157" dxfId="24" stopIfTrue="1">
      <formula>E8="totalizador"</formula>
    </cfRule>
  </conditionalFormatting>
  <conditionalFormatting sqref="F10:F11 F13 F20">
    <cfRule type="expression" priority="161" dxfId="24" stopIfTrue="1">
      <formula>'Ctas. de Resultados I. Cerradas'!#REF!="totalizador"</formula>
    </cfRule>
  </conditionalFormatting>
  <conditionalFormatting sqref="C8:C26">
    <cfRule type="expression" priority="184" dxfId="24" stopIfTrue="1">
      <formula>'Ctas. de Resultados I. Cerradas'!#REF!="totalizador"</formula>
    </cfRule>
  </conditionalFormatting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60.83203125" style="26" customWidth="1"/>
    <col min="4" max="4" width="17.16015625" style="26" customWidth="1"/>
    <col min="5" max="5" width="17.5" style="26" customWidth="1"/>
    <col min="6" max="6" width="17.66015625" style="26" customWidth="1"/>
    <col min="7" max="7" width="18.66015625" style="26" customWidth="1"/>
    <col min="8" max="9" width="17.5" style="26" bestFit="1" customWidth="1"/>
    <col min="10" max="10" width="19.83203125" style="26" bestFit="1" customWidth="1"/>
    <col min="11" max="17" width="9" style="27" customWidth="1"/>
    <col min="18" max="18" width="12" style="25" customWidth="1"/>
    <col min="19" max="16384" width="9" style="27" customWidth="1"/>
  </cols>
  <sheetData>
    <row r="1" spans="3:10" ht="12">
      <c r="C1" s="325"/>
      <c r="D1" s="325"/>
      <c r="E1" s="325"/>
      <c r="F1" s="325"/>
      <c r="G1" s="325"/>
      <c r="H1" s="325"/>
      <c r="I1" s="325"/>
      <c r="J1" s="325"/>
    </row>
    <row r="2" spans="3:10" ht="12">
      <c r="C2" s="326" t="s">
        <v>248</v>
      </c>
      <c r="D2" s="327"/>
      <c r="E2" s="327"/>
      <c r="F2" s="327"/>
      <c r="G2" s="327"/>
      <c r="H2" s="327"/>
      <c r="I2" s="327"/>
      <c r="J2" s="328"/>
    </row>
    <row r="3" spans="3:10" ht="12">
      <c r="C3" s="362" t="s">
        <v>341</v>
      </c>
      <c r="D3" s="363"/>
      <c r="E3" s="363"/>
      <c r="F3" s="363"/>
      <c r="G3" s="363"/>
      <c r="H3" s="363"/>
      <c r="I3" s="363"/>
      <c r="J3" s="364"/>
    </row>
    <row r="4" spans="1:10" ht="12">
      <c r="A4" s="28"/>
      <c r="B4" s="28"/>
      <c r="C4" s="439" t="s">
        <v>230</v>
      </c>
      <c r="D4" s="440"/>
      <c r="E4" s="440"/>
      <c r="F4" s="440"/>
      <c r="G4" s="440"/>
      <c r="H4" s="440"/>
      <c r="I4" s="440"/>
      <c r="J4" s="441"/>
    </row>
    <row r="5" spans="1:10" ht="15.75" customHeight="1">
      <c r="A5" s="442" t="s">
        <v>16</v>
      </c>
      <c r="B5" s="140"/>
      <c r="C5" s="365" t="s">
        <v>17</v>
      </c>
      <c r="D5" s="365" t="s">
        <v>5</v>
      </c>
      <c r="E5" s="365" t="s">
        <v>45</v>
      </c>
      <c r="F5" s="365" t="s">
        <v>6</v>
      </c>
      <c r="G5" s="365" t="s">
        <v>308</v>
      </c>
      <c r="H5" s="365" t="s">
        <v>23</v>
      </c>
      <c r="I5" s="365" t="s">
        <v>41</v>
      </c>
      <c r="J5" s="365" t="s">
        <v>12</v>
      </c>
    </row>
    <row r="6" spans="1:10" ht="23.25" customHeight="1">
      <c r="A6" s="442"/>
      <c r="B6" s="140"/>
      <c r="C6" s="365"/>
      <c r="D6" s="365"/>
      <c r="E6" s="365"/>
      <c r="F6" s="365"/>
      <c r="G6" s="365"/>
      <c r="H6" s="365"/>
      <c r="I6" s="365"/>
      <c r="J6" s="365"/>
    </row>
    <row r="7" spans="1:10" ht="12">
      <c r="A7" s="172"/>
      <c r="B7" s="428" t="s">
        <v>217</v>
      </c>
      <c r="C7" s="180" t="s">
        <v>159</v>
      </c>
      <c r="D7" s="131"/>
      <c r="E7" s="133"/>
      <c r="F7" s="133"/>
      <c r="G7" s="133"/>
      <c r="H7" s="133"/>
      <c r="I7" s="133"/>
      <c r="J7" s="133"/>
    </row>
    <row r="8" spans="1:10" ht="24.75">
      <c r="A8" s="128">
        <v>40110</v>
      </c>
      <c r="B8" s="428"/>
      <c r="C8" s="117" t="s">
        <v>86</v>
      </c>
      <c r="D8" s="132">
        <v>614711636</v>
      </c>
      <c r="E8" s="132">
        <v>558188138</v>
      </c>
      <c r="F8" s="132">
        <v>168029375</v>
      </c>
      <c r="G8" s="132">
        <v>240273911</v>
      </c>
      <c r="H8" s="132">
        <v>571299688</v>
      </c>
      <c r="I8" s="132">
        <v>465101877</v>
      </c>
      <c r="J8" s="133">
        <v>2617604625</v>
      </c>
    </row>
    <row r="9" spans="1:10" ht="37.5">
      <c r="A9" s="128">
        <v>40120</v>
      </c>
      <c r="B9" s="428"/>
      <c r="C9" s="117" t="s">
        <v>87</v>
      </c>
      <c r="D9" s="132">
        <v>3097542</v>
      </c>
      <c r="E9" s="132">
        <v>47286000</v>
      </c>
      <c r="F9" s="132">
        <v>0</v>
      </c>
      <c r="G9" s="132">
        <v>0</v>
      </c>
      <c r="H9" s="132">
        <v>0</v>
      </c>
      <c r="I9" s="132">
        <v>0</v>
      </c>
      <c r="J9" s="133">
        <v>50383542</v>
      </c>
    </row>
    <row r="10" spans="1:10" ht="37.5">
      <c r="A10" s="128">
        <v>40130</v>
      </c>
      <c r="B10" s="428"/>
      <c r="C10" s="117" t="s">
        <v>88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3">
        <v>0</v>
      </c>
    </row>
    <row r="11" spans="1:10" ht="37.5">
      <c r="A11" s="128">
        <v>40140</v>
      </c>
      <c r="B11" s="428"/>
      <c r="C11" s="117" t="s">
        <v>89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3">
        <v>0</v>
      </c>
    </row>
    <row r="12" spans="1:10" ht="12">
      <c r="A12" s="128">
        <v>40150</v>
      </c>
      <c r="B12" s="428"/>
      <c r="C12" s="117" t="s">
        <v>90</v>
      </c>
      <c r="D12" s="132">
        <v>0</v>
      </c>
      <c r="E12" s="132">
        <v>0</v>
      </c>
      <c r="F12" s="132">
        <v>520056</v>
      </c>
      <c r="G12" s="132">
        <v>17593000</v>
      </c>
      <c r="H12" s="132">
        <v>761286</v>
      </c>
      <c r="I12" s="132">
        <v>29293365</v>
      </c>
      <c r="J12" s="133">
        <v>48167707</v>
      </c>
    </row>
    <row r="13" spans="1:10" ht="12">
      <c r="A13" s="173"/>
      <c r="B13" s="428"/>
      <c r="C13" s="180" t="s">
        <v>160</v>
      </c>
      <c r="D13" s="132"/>
      <c r="E13" s="132"/>
      <c r="F13" s="132"/>
      <c r="G13" s="132"/>
      <c r="H13" s="132"/>
      <c r="I13" s="132"/>
      <c r="J13" s="133"/>
    </row>
    <row r="14" spans="1:10" ht="24.75">
      <c r="A14" s="128">
        <v>40160</v>
      </c>
      <c r="B14" s="428"/>
      <c r="C14" s="117" t="s">
        <v>91</v>
      </c>
      <c r="D14" s="132">
        <v>-616207463</v>
      </c>
      <c r="E14" s="132">
        <v>-526822559</v>
      </c>
      <c r="F14" s="132">
        <v>-160393232</v>
      </c>
      <c r="G14" s="132">
        <v>-223198180</v>
      </c>
      <c r="H14" s="132">
        <v>-602773059</v>
      </c>
      <c r="I14" s="132">
        <v>-25828463</v>
      </c>
      <c r="J14" s="133">
        <v>-2155222956</v>
      </c>
    </row>
    <row r="15" spans="1:10" ht="24.75">
      <c r="A15" s="128">
        <v>40170</v>
      </c>
      <c r="B15" s="428"/>
      <c r="C15" s="117" t="s">
        <v>92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3">
        <v>0</v>
      </c>
    </row>
    <row r="16" spans="1:10" ht="12">
      <c r="A16" s="128">
        <v>40180</v>
      </c>
      <c r="B16" s="428"/>
      <c r="C16" s="117" t="s">
        <v>93</v>
      </c>
      <c r="D16" s="132">
        <v>-31946342</v>
      </c>
      <c r="E16" s="132">
        <v>-30891995</v>
      </c>
      <c r="F16" s="132">
        <v>-4475431</v>
      </c>
      <c r="G16" s="132">
        <v>-13416980</v>
      </c>
      <c r="H16" s="132">
        <v>-24614933</v>
      </c>
      <c r="I16" s="132">
        <v>0</v>
      </c>
      <c r="J16" s="133">
        <v>-105345681</v>
      </c>
    </row>
    <row r="17" spans="1:10" ht="37.5">
      <c r="A17" s="128">
        <v>40190</v>
      </c>
      <c r="B17" s="428"/>
      <c r="C17" s="117" t="s">
        <v>94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-558137329</v>
      </c>
      <c r="J17" s="133">
        <v>-558137329</v>
      </c>
    </row>
    <row r="18" spans="1:10" ht="12">
      <c r="A18" s="128">
        <v>40200</v>
      </c>
      <c r="B18" s="428"/>
      <c r="C18" s="117" t="s">
        <v>95</v>
      </c>
      <c r="D18" s="132">
        <v>-18957851</v>
      </c>
      <c r="E18" s="132">
        <v>-73076957</v>
      </c>
      <c r="F18" s="132">
        <v>0</v>
      </c>
      <c r="G18" s="132">
        <v>-528740</v>
      </c>
      <c r="H18" s="132">
        <v>-24101</v>
      </c>
      <c r="I18" s="132">
        <v>0</v>
      </c>
      <c r="J18" s="133">
        <v>-92587649</v>
      </c>
    </row>
    <row r="19" spans="1:10" ht="12">
      <c r="A19" s="128">
        <v>40210</v>
      </c>
      <c r="B19" s="428"/>
      <c r="C19" s="117" t="s">
        <v>96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3">
        <v>0</v>
      </c>
    </row>
    <row r="20" spans="1:10" ht="12">
      <c r="A20" s="128">
        <v>40220</v>
      </c>
      <c r="B20" s="428"/>
      <c r="C20" s="117" t="s">
        <v>97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3">
        <v>0</v>
      </c>
    </row>
    <row r="21" spans="1:10" ht="12">
      <c r="A21" s="128">
        <v>40230</v>
      </c>
      <c r="B21" s="428"/>
      <c r="C21" s="117" t="s">
        <v>98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-390512</v>
      </c>
      <c r="J21" s="133">
        <v>-390512</v>
      </c>
    </row>
    <row r="22" spans="1:10" ht="12">
      <c r="A22" s="128">
        <v>40240</v>
      </c>
      <c r="B22" s="428"/>
      <c r="C22" s="117" t="s">
        <v>99</v>
      </c>
      <c r="D22" s="132">
        <v>984631</v>
      </c>
      <c r="E22" s="132">
        <v>0</v>
      </c>
      <c r="F22" s="132">
        <v>87557</v>
      </c>
      <c r="G22" s="132">
        <v>0</v>
      </c>
      <c r="H22" s="132">
        <v>277485</v>
      </c>
      <c r="I22" s="132">
        <v>0</v>
      </c>
      <c r="J22" s="133">
        <v>1349673</v>
      </c>
    </row>
    <row r="23" spans="1:10" ht="24.75">
      <c r="A23" s="128">
        <v>40250</v>
      </c>
      <c r="B23" s="428"/>
      <c r="C23" s="117" t="s">
        <v>100</v>
      </c>
      <c r="D23" s="132">
        <v>-9693915</v>
      </c>
      <c r="E23" s="132">
        <v>3096695</v>
      </c>
      <c r="F23" s="132">
        <v>-4995973</v>
      </c>
      <c r="G23" s="132">
        <v>-7416526</v>
      </c>
      <c r="H23" s="132">
        <v>-11137397</v>
      </c>
      <c r="I23" s="132">
        <v>-7543990</v>
      </c>
      <c r="J23" s="133">
        <v>-37691106</v>
      </c>
    </row>
    <row r="24" spans="1:10" ht="12">
      <c r="A24" s="128">
        <v>40260</v>
      </c>
      <c r="B24" s="428"/>
      <c r="C24" s="117" t="s">
        <v>101</v>
      </c>
      <c r="D24" s="132">
        <v>53103288</v>
      </c>
      <c r="E24" s="132">
        <v>0</v>
      </c>
      <c r="F24" s="132">
        <v>5178640</v>
      </c>
      <c r="G24" s="132">
        <v>-17502248</v>
      </c>
      <c r="H24" s="132">
        <v>26001561</v>
      </c>
      <c r="I24" s="132">
        <v>36254096</v>
      </c>
      <c r="J24" s="133">
        <v>103035337</v>
      </c>
    </row>
    <row r="25" spans="1:10" ht="24.75">
      <c r="A25" s="178">
        <v>40000</v>
      </c>
      <c r="B25" s="428"/>
      <c r="C25" s="197" t="s">
        <v>214</v>
      </c>
      <c r="D25" s="200">
        <v>-4908474</v>
      </c>
      <c r="E25" s="200">
        <v>-22220678</v>
      </c>
      <c r="F25" s="200">
        <v>3950992</v>
      </c>
      <c r="G25" s="200">
        <v>-4195763</v>
      </c>
      <c r="H25" s="200">
        <v>-40209470</v>
      </c>
      <c r="I25" s="200">
        <v>-61250956</v>
      </c>
      <c r="J25" s="200">
        <v>-128834349</v>
      </c>
    </row>
    <row r="26" spans="1:10" ht="24.75">
      <c r="A26" s="128">
        <v>41100</v>
      </c>
      <c r="B26" s="428" t="s">
        <v>218</v>
      </c>
      <c r="C26" s="117" t="s">
        <v>102</v>
      </c>
      <c r="D26" s="132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3">
        <v>0</v>
      </c>
    </row>
    <row r="27" spans="1:10" ht="24.75">
      <c r="A27" s="128">
        <v>41110</v>
      </c>
      <c r="B27" s="428"/>
      <c r="C27" s="117" t="s">
        <v>103</v>
      </c>
      <c r="D27" s="132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3">
        <v>0</v>
      </c>
    </row>
    <row r="28" spans="1:10" ht="24.75">
      <c r="A28" s="128">
        <v>41120</v>
      </c>
      <c r="B28" s="428"/>
      <c r="C28" s="117" t="s">
        <v>104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3">
        <v>0</v>
      </c>
    </row>
    <row r="29" spans="1:10" ht="24.75">
      <c r="A29" s="128">
        <v>41130</v>
      </c>
      <c r="B29" s="428"/>
      <c r="C29" s="117" t="s">
        <v>105</v>
      </c>
      <c r="D29" s="132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3">
        <v>0</v>
      </c>
    </row>
    <row r="30" spans="1:10" ht="24.75">
      <c r="A30" s="128">
        <v>41140</v>
      </c>
      <c r="B30" s="428"/>
      <c r="C30" s="117" t="s">
        <v>106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3">
        <v>0</v>
      </c>
    </row>
    <row r="31" spans="1:10" ht="24.75">
      <c r="A31" s="128">
        <v>41150</v>
      </c>
      <c r="B31" s="428"/>
      <c r="C31" s="117" t="s">
        <v>107</v>
      </c>
      <c r="D31" s="132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3">
        <v>0</v>
      </c>
    </row>
    <row r="32" spans="1:10" ht="24.75">
      <c r="A32" s="128">
        <v>41160</v>
      </c>
      <c r="B32" s="428"/>
      <c r="C32" s="117" t="s">
        <v>108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3">
        <v>0</v>
      </c>
    </row>
    <row r="33" spans="1:10" ht="12">
      <c r="A33" s="128">
        <v>41170</v>
      </c>
      <c r="B33" s="428"/>
      <c r="C33" s="117" t="s">
        <v>109</v>
      </c>
      <c r="D33" s="132">
        <v>-15146471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3">
        <v>-15146471</v>
      </c>
    </row>
    <row r="34" spans="1:10" ht="24.75">
      <c r="A34" s="128">
        <v>41180</v>
      </c>
      <c r="B34" s="428"/>
      <c r="C34" s="117" t="s">
        <v>110</v>
      </c>
      <c r="D34" s="132">
        <v>14790</v>
      </c>
      <c r="E34" s="132">
        <v>0</v>
      </c>
      <c r="F34" s="132">
        <v>0</v>
      </c>
      <c r="G34" s="132">
        <v>0</v>
      </c>
      <c r="H34" s="132">
        <v>0</v>
      </c>
      <c r="I34" s="132">
        <v>264</v>
      </c>
      <c r="J34" s="133">
        <v>15054</v>
      </c>
    </row>
    <row r="35" spans="1:10" ht="12">
      <c r="A35" s="128">
        <v>41190</v>
      </c>
      <c r="B35" s="428"/>
      <c r="C35" s="117" t="s">
        <v>111</v>
      </c>
      <c r="D35" s="132">
        <v>-717653</v>
      </c>
      <c r="E35" s="132">
        <v>-432911</v>
      </c>
      <c r="F35" s="132">
        <v>-11835</v>
      </c>
      <c r="G35" s="132">
        <v>-99235</v>
      </c>
      <c r="H35" s="132">
        <v>-526645</v>
      </c>
      <c r="I35" s="132">
        <v>-1093931</v>
      </c>
      <c r="J35" s="133">
        <v>-2882210</v>
      </c>
    </row>
    <row r="36" spans="1:10" ht="24.75">
      <c r="A36" s="128">
        <v>41200</v>
      </c>
      <c r="B36" s="428"/>
      <c r="C36" s="117" t="s">
        <v>112</v>
      </c>
      <c r="D36" s="132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3">
        <v>0</v>
      </c>
    </row>
    <row r="37" spans="1:10" ht="12">
      <c r="A37" s="128">
        <v>41210</v>
      </c>
      <c r="B37" s="428"/>
      <c r="C37" s="117" t="s">
        <v>113</v>
      </c>
      <c r="D37" s="132">
        <v>0</v>
      </c>
      <c r="E37" s="132">
        <v>-478060</v>
      </c>
      <c r="F37" s="132">
        <v>0</v>
      </c>
      <c r="G37" s="132">
        <v>-188114</v>
      </c>
      <c r="H37" s="132">
        <v>-1153597</v>
      </c>
      <c r="I37" s="132">
        <v>-276325</v>
      </c>
      <c r="J37" s="133">
        <v>-2096096</v>
      </c>
    </row>
    <row r="38" spans="1:10" ht="24.75">
      <c r="A38" s="128">
        <v>41220</v>
      </c>
      <c r="B38" s="428"/>
      <c r="C38" s="117" t="s">
        <v>114</v>
      </c>
      <c r="D38" s="132">
        <v>-28336448</v>
      </c>
      <c r="E38" s="132">
        <v>11814408</v>
      </c>
      <c r="F38" s="132">
        <v>0</v>
      </c>
      <c r="G38" s="132">
        <v>0</v>
      </c>
      <c r="H38" s="132">
        <v>-5000000</v>
      </c>
      <c r="I38" s="132">
        <v>3995165</v>
      </c>
      <c r="J38" s="133">
        <v>-17526875</v>
      </c>
    </row>
    <row r="39" spans="1:10" ht="12">
      <c r="A39" s="128">
        <v>41230</v>
      </c>
      <c r="B39" s="428"/>
      <c r="C39" s="117" t="s">
        <v>115</v>
      </c>
      <c r="D39" s="132">
        <v>0</v>
      </c>
      <c r="E39" s="132">
        <v>-10584846</v>
      </c>
      <c r="F39" s="132">
        <v>0</v>
      </c>
      <c r="G39" s="132">
        <v>-12283000</v>
      </c>
      <c r="H39" s="132">
        <v>0</v>
      </c>
      <c r="I39" s="132">
        <v>-8700000</v>
      </c>
      <c r="J39" s="133">
        <v>-31567846</v>
      </c>
    </row>
    <row r="40" spans="1:10" ht="24.75">
      <c r="A40" s="128">
        <v>41240</v>
      </c>
      <c r="B40" s="428"/>
      <c r="C40" s="117" t="s">
        <v>116</v>
      </c>
      <c r="D40" s="132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3">
        <v>0</v>
      </c>
    </row>
    <row r="41" spans="1:10" ht="24.75">
      <c r="A41" s="128">
        <v>41250</v>
      </c>
      <c r="B41" s="428"/>
      <c r="C41" s="117" t="s">
        <v>117</v>
      </c>
      <c r="D41" s="132">
        <v>0</v>
      </c>
      <c r="E41" s="132">
        <v>0</v>
      </c>
      <c r="F41" s="132">
        <v>0</v>
      </c>
      <c r="G41" s="132">
        <v>0</v>
      </c>
      <c r="H41" s="132">
        <v>0</v>
      </c>
      <c r="I41" s="132">
        <v>0</v>
      </c>
      <c r="J41" s="133">
        <v>0</v>
      </c>
    </row>
    <row r="42" spans="1:10" ht="24.75">
      <c r="A42" s="128">
        <v>41260</v>
      </c>
      <c r="B42" s="428"/>
      <c r="C42" s="117" t="s">
        <v>118</v>
      </c>
      <c r="D42" s="132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3">
        <v>0</v>
      </c>
    </row>
    <row r="43" spans="1:10" ht="24.75">
      <c r="A43" s="128">
        <v>41270</v>
      </c>
      <c r="B43" s="428"/>
      <c r="C43" s="117" t="s">
        <v>119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3">
        <v>0</v>
      </c>
    </row>
    <row r="44" spans="1:10" ht="24.75">
      <c r="A44" s="128">
        <v>41280</v>
      </c>
      <c r="B44" s="428"/>
      <c r="C44" s="117" t="s">
        <v>120</v>
      </c>
      <c r="D44" s="132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3">
        <v>0</v>
      </c>
    </row>
    <row r="45" spans="1:10" ht="12">
      <c r="A45" s="128">
        <v>41290</v>
      </c>
      <c r="B45" s="428"/>
      <c r="C45" s="117" t="s">
        <v>121</v>
      </c>
      <c r="D45" s="132">
        <v>0</v>
      </c>
      <c r="E45" s="132">
        <v>0</v>
      </c>
      <c r="F45" s="132">
        <v>0</v>
      </c>
      <c r="G45" s="132">
        <v>0</v>
      </c>
      <c r="H45" s="132">
        <v>0</v>
      </c>
      <c r="I45" s="132">
        <v>0</v>
      </c>
      <c r="J45" s="133">
        <v>0</v>
      </c>
    </row>
    <row r="46" spans="1:10" ht="12">
      <c r="A46" s="128">
        <v>41300</v>
      </c>
      <c r="B46" s="428"/>
      <c r="C46" s="117" t="s">
        <v>97</v>
      </c>
      <c r="D46" s="132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3">
        <v>0</v>
      </c>
    </row>
    <row r="47" spans="1:10" ht="12">
      <c r="A47" s="128">
        <v>41310</v>
      </c>
      <c r="B47" s="428"/>
      <c r="C47" s="117" t="s">
        <v>99</v>
      </c>
      <c r="D47" s="132">
        <v>0</v>
      </c>
      <c r="E47" s="132">
        <v>30340</v>
      </c>
      <c r="F47" s="132">
        <v>26254</v>
      </c>
      <c r="G47" s="132">
        <v>0</v>
      </c>
      <c r="H47" s="132">
        <v>58691</v>
      </c>
      <c r="I47" s="132">
        <v>0</v>
      </c>
      <c r="J47" s="133">
        <v>115285</v>
      </c>
    </row>
    <row r="48" spans="1:10" ht="24.75">
      <c r="A48" s="128">
        <v>41320</v>
      </c>
      <c r="B48" s="428"/>
      <c r="C48" s="117" t="s">
        <v>100</v>
      </c>
      <c r="D48" s="132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3">
        <v>0</v>
      </c>
    </row>
    <row r="49" spans="1:10" ht="12">
      <c r="A49" s="171">
        <v>41330</v>
      </c>
      <c r="B49" s="428"/>
      <c r="C49" s="117" t="s">
        <v>101</v>
      </c>
      <c r="D49" s="132">
        <v>16783655</v>
      </c>
      <c r="E49" s="132">
        <v>0</v>
      </c>
      <c r="F49" s="132">
        <v>0</v>
      </c>
      <c r="G49" s="132">
        <v>11350613</v>
      </c>
      <c r="H49" s="132">
        <v>20000000</v>
      </c>
      <c r="I49" s="132">
        <v>0</v>
      </c>
      <c r="J49" s="133">
        <v>48134268</v>
      </c>
    </row>
    <row r="50" spans="1:10" ht="24.75">
      <c r="A50" s="178">
        <v>41000</v>
      </c>
      <c r="B50" s="428"/>
      <c r="C50" s="197" t="s">
        <v>215</v>
      </c>
      <c r="D50" s="202">
        <v>-27402127</v>
      </c>
      <c r="E50" s="202">
        <v>348931</v>
      </c>
      <c r="F50" s="202">
        <v>14419</v>
      </c>
      <c r="G50" s="202">
        <v>-1219736</v>
      </c>
      <c r="H50" s="202">
        <v>13378449</v>
      </c>
      <c r="I50" s="202">
        <v>-6074827</v>
      </c>
      <c r="J50" s="202">
        <v>-20954891</v>
      </c>
    </row>
    <row r="51" spans="1:10" ht="24.75">
      <c r="A51" s="128">
        <v>42100</v>
      </c>
      <c r="B51" s="428" t="s">
        <v>219</v>
      </c>
      <c r="C51" s="117" t="s">
        <v>122</v>
      </c>
      <c r="D51" s="132">
        <v>0</v>
      </c>
      <c r="E51" s="132">
        <v>4774308</v>
      </c>
      <c r="F51" s="132">
        <v>0</v>
      </c>
      <c r="G51" s="132">
        <v>0</v>
      </c>
      <c r="H51" s="132">
        <v>0</v>
      </c>
      <c r="I51" s="132">
        <v>61000001</v>
      </c>
      <c r="J51" s="133">
        <v>65774309</v>
      </c>
    </row>
    <row r="52" spans="1:10" ht="24.75">
      <c r="A52" s="128">
        <v>42110</v>
      </c>
      <c r="B52" s="428"/>
      <c r="C52" s="117" t="s">
        <v>123</v>
      </c>
      <c r="D52" s="132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3">
        <v>0</v>
      </c>
    </row>
    <row r="53" spans="1:10" ht="24.75">
      <c r="A53" s="128">
        <v>42120</v>
      </c>
      <c r="B53" s="428"/>
      <c r="C53" s="117" t="s">
        <v>124</v>
      </c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3">
        <v>0</v>
      </c>
    </row>
    <row r="54" spans="1:10" ht="24.75">
      <c r="A54" s="128">
        <v>42130</v>
      </c>
      <c r="B54" s="428"/>
      <c r="C54" s="117" t="s">
        <v>125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2">
        <v>0</v>
      </c>
      <c r="J54" s="133">
        <v>0</v>
      </c>
    </row>
    <row r="55" spans="1:10" ht="24.75">
      <c r="A55" s="128">
        <v>42130</v>
      </c>
      <c r="B55" s="428"/>
      <c r="C55" s="117" t="s">
        <v>126</v>
      </c>
      <c r="D55" s="132">
        <v>0</v>
      </c>
      <c r="E55" s="132">
        <v>0</v>
      </c>
      <c r="F55" s="132">
        <v>0</v>
      </c>
      <c r="G55" s="132">
        <v>0</v>
      </c>
      <c r="H55" s="132">
        <v>0</v>
      </c>
      <c r="I55" s="132">
        <v>0</v>
      </c>
      <c r="J55" s="133">
        <v>0</v>
      </c>
    </row>
    <row r="56" spans="1:10" ht="24.75">
      <c r="A56" s="171">
        <v>42140</v>
      </c>
      <c r="B56" s="428"/>
      <c r="C56" s="117" t="s">
        <v>127</v>
      </c>
      <c r="D56" s="132">
        <v>0</v>
      </c>
      <c r="E56" s="132">
        <v>0</v>
      </c>
      <c r="F56" s="132">
        <v>0</v>
      </c>
      <c r="G56" s="132">
        <v>9000000</v>
      </c>
      <c r="H56" s="132">
        <v>0</v>
      </c>
      <c r="I56" s="132">
        <v>0</v>
      </c>
      <c r="J56" s="133">
        <v>9000000</v>
      </c>
    </row>
    <row r="57" spans="1:10" ht="12">
      <c r="A57" s="178">
        <v>42150</v>
      </c>
      <c r="B57" s="428"/>
      <c r="C57" s="197" t="s">
        <v>128</v>
      </c>
      <c r="D57" s="202">
        <v>0</v>
      </c>
      <c r="E57" s="202">
        <v>0</v>
      </c>
      <c r="F57" s="202">
        <v>0</v>
      </c>
      <c r="G57" s="202">
        <v>9000000</v>
      </c>
      <c r="H57" s="202">
        <v>0</v>
      </c>
      <c r="I57" s="202">
        <v>0</v>
      </c>
      <c r="J57" s="202">
        <v>9000000</v>
      </c>
    </row>
    <row r="58" spans="1:10" ht="12">
      <c r="A58" s="127">
        <v>42160</v>
      </c>
      <c r="B58" s="428"/>
      <c r="C58" s="117" t="s">
        <v>129</v>
      </c>
      <c r="D58" s="132">
        <v>0</v>
      </c>
      <c r="E58" s="132">
        <v>0</v>
      </c>
      <c r="F58" s="132">
        <v>1158364</v>
      </c>
      <c r="G58" s="132">
        <v>3990000</v>
      </c>
      <c r="H58" s="132">
        <v>3765233</v>
      </c>
      <c r="I58" s="132">
        <v>0</v>
      </c>
      <c r="J58" s="133">
        <v>8913597</v>
      </c>
    </row>
    <row r="59" spans="1:10" ht="12">
      <c r="A59" s="128">
        <v>42170</v>
      </c>
      <c r="B59" s="428"/>
      <c r="C59" s="117" t="s">
        <v>130</v>
      </c>
      <c r="D59" s="132">
        <v>0</v>
      </c>
      <c r="E59" s="132">
        <v>0</v>
      </c>
      <c r="F59" s="132">
        <v>-64541</v>
      </c>
      <c r="G59" s="132">
        <v>-7043017</v>
      </c>
      <c r="H59" s="132">
        <v>-231607</v>
      </c>
      <c r="I59" s="132">
        <v>-79591</v>
      </c>
      <c r="J59" s="133">
        <v>-7418756</v>
      </c>
    </row>
    <row r="60" spans="1:10" ht="24.75">
      <c r="A60" s="128">
        <v>42180</v>
      </c>
      <c r="B60" s="428"/>
      <c r="C60" s="117" t="s">
        <v>131</v>
      </c>
      <c r="D60" s="132">
        <v>-1687061</v>
      </c>
      <c r="E60" s="132">
        <v>-1221069</v>
      </c>
      <c r="F60" s="132">
        <v>0</v>
      </c>
      <c r="G60" s="132">
        <v>-1205215</v>
      </c>
      <c r="H60" s="132">
        <v>0</v>
      </c>
      <c r="I60" s="132">
        <v>-1394060</v>
      </c>
      <c r="J60" s="133">
        <v>-5507405</v>
      </c>
    </row>
    <row r="61" spans="1:10" ht="12">
      <c r="A61" s="128">
        <v>42190</v>
      </c>
      <c r="B61" s="428"/>
      <c r="C61" s="117" t="s">
        <v>132</v>
      </c>
      <c r="D61" s="132">
        <v>0</v>
      </c>
      <c r="E61" s="132">
        <v>0</v>
      </c>
      <c r="F61" s="132">
        <v>-4054018</v>
      </c>
      <c r="G61" s="132">
        <v>-4183901</v>
      </c>
      <c r="H61" s="132">
        <v>-2192259</v>
      </c>
      <c r="I61" s="132">
        <v>0</v>
      </c>
      <c r="J61" s="133">
        <v>-10430178</v>
      </c>
    </row>
    <row r="62" spans="1:10" ht="24.75">
      <c r="A62" s="128">
        <v>42200</v>
      </c>
      <c r="B62" s="428"/>
      <c r="C62" s="117" t="s">
        <v>116</v>
      </c>
      <c r="D62" s="132">
        <v>0</v>
      </c>
      <c r="E62" s="132">
        <v>0</v>
      </c>
      <c r="F62" s="132">
        <v>0</v>
      </c>
      <c r="G62" s="132">
        <v>0</v>
      </c>
      <c r="H62" s="132">
        <v>0</v>
      </c>
      <c r="I62" s="132">
        <v>0</v>
      </c>
      <c r="J62" s="133">
        <v>0</v>
      </c>
    </row>
    <row r="63" spans="1:10" ht="12">
      <c r="A63" s="128">
        <v>42210</v>
      </c>
      <c r="B63" s="428"/>
      <c r="C63" s="117" t="s">
        <v>96</v>
      </c>
      <c r="D63" s="132">
        <v>0</v>
      </c>
      <c r="E63" s="132">
        <v>0</v>
      </c>
      <c r="F63" s="132">
        <v>-6885208</v>
      </c>
      <c r="G63" s="132">
        <v>0</v>
      </c>
      <c r="H63" s="132">
        <v>0</v>
      </c>
      <c r="I63" s="132">
        <v>0</v>
      </c>
      <c r="J63" s="133">
        <v>-6885208</v>
      </c>
    </row>
    <row r="64" spans="1:10" ht="12">
      <c r="A64" s="128">
        <v>42220</v>
      </c>
      <c r="B64" s="428"/>
      <c r="C64" s="117" t="s">
        <v>98</v>
      </c>
      <c r="D64" s="132">
        <v>-6739</v>
      </c>
      <c r="E64" s="132">
        <v>-1001014</v>
      </c>
      <c r="F64" s="132">
        <v>0</v>
      </c>
      <c r="G64" s="132">
        <v>0</v>
      </c>
      <c r="H64" s="132">
        <v>0</v>
      </c>
      <c r="I64" s="132">
        <v>-125223</v>
      </c>
      <c r="J64" s="133">
        <v>-1132976</v>
      </c>
    </row>
    <row r="65" spans="1:10" ht="24.75">
      <c r="A65" s="128">
        <v>42230</v>
      </c>
      <c r="B65" s="428"/>
      <c r="C65" s="117" t="s">
        <v>100</v>
      </c>
      <c r="D65" s="132">
        <v>0</v>
      </c>
      <c r="E65" s="132">
        <v>0</v>
      </c>
      <c r="F65" s="132">
        <v>0</v>
      </c>
      <c r="G65" s="132">
        <v>0</v>
      </c>
      <c r="H65" s="132">
        <v>0</v>
      </c>
      <c r="I65" s="132">
        <v>0</v>
      </c>
      <c r="J65" s="133">
        <v>0</v>
      </c>
    </row>
    <row r="66" spans="1:10" ht="12">
      <c r="A66" s="171">
        <v>42240</v>
      </c>
      <c r="B66" s="428"/>
      <c r="C66" s="117" t="s">
        <v>101</v>
      </c>
      <c r="D66" s="132">
        <v>0</v>
      </c>
      <c r="E66" s="132">
        <v>0</v>
      </c>
      <c r="F66" s="132">
        <v>0</v>
      </c>
      <c r="G66" s="132">
        <v>0</v>
      </c>
      <c r="H66" s="132">
        <v>0</v>
      </c>
      <c r="I66" s="132">
        <v>0</v>
      </c>
      <c r="J66" s="133">
        <v>0</v>
      </c>
    </row>
    <row r="67" spans="1:10" ht="24.75">
      <c r="A67" s="178">
        <v>42000</v>
      </c>
      <c r="B67" s="428"/>
      <c r="C67" s="197" t="s">
        <v>216</v>
      </c>
      <c r="D67" s="202">
        <v>-1693800</v>
      </c>
      <c r="E67" s="202">
        <v>2552225</v>
      </c>
      <c r="F67" s="202">
        <v>-9845403</v>
      </c>
      <c r="G67" s="202">
        <v>557867</v>
      </c>
      <c r="H67" s="202">
        <v>1341367</v>
      </c>
      <c r="I67" s="202">
        <v>59401127</v>
      </c>
      <c r="J67" s="202">
        <v>52313383</v>
      </c>
    </row>
    <row r="68" spans="1:10" ht="37.5">
      <c r="A68" s="178">
        <v>43000</v>
      </c>
      <c r="B68" s="135"/>
      <c r="C68" s="197" t="s">
        <v>133</v>
      </c>
      <c r="D68" s="202">
        <v>-34004401</v>
      </c>
      <c r="E68" s="202">
        <v>-19319522</v>
      </c>
      <c r="F68" s="202">
        <v>-5879992</v>
      </c>
      <c r="G68" s="202">
        <v>-4857632</v>
      </c>
      <c r="H68" s="202">
        <v>-25489654</v>
      </c>
      <c r="I68" s="202">
        <v>-7924656</v>
      </c>
      <c r="J68" s="202">
        <v>-97475857</v>
      </c>
    </row>
    <row r="69" spans="1:10" ht="24.75">
      <c r="A69" s="171">
        <v>44000</v>
      </c>
      <c r="B69" s="138"/>
      <c r="C69" s="117" t="s">
        <v>134</v>
      </c>
      <c r="D69" s="132">
        <v>0</v>
      </c>
      <c r="E69" s="132">
        <v>0</v>
      </c>
      <c r="F69" s="132">
        <v>0</v>
      </c>
      <c r="G69" s="132">
        <v>0</v>
      </c>
      <c r="H69" s="132">
        <v>0</v>
      </c>
      <c r="I69" s="132">
        <v>0</v>
      </c>
      <c r="J69" s="133">
        <v>0</v>
      </c>
    </row>
    <row r="70" spans="1:10" ht="24.75">
      <c r="A70" s="178">
        <v>45000</v>
      </c>
      <c r="B70" s="138"/>
      <c r="C70" s="197" t="s">
        <v>135</v>
      </c>
      <c r="D70" s="202">
        <v>-34004401</v>
      </c>
      <c r="E70" s="202">
        <v>-19319522</v>
      </c>
      <c r="F70" s="202">
        <v>-5879992</v>
      </c>
      <c r="G70" s="202">
        <v>-4857632</v>
      </c>
      <c r="H70" s="202">
        <v>-25489654</v>
      </c>
      <c r="I70" s="202">
        <v>-7924656</v>
      </c>
      <c r="J70" s="202">
        <v>-97475857</v>
      </c>
    </row>
    <row r="71" spans="1:10" ht="24.75">
      <c r="A71" s="126">
        <v>46000</v>
      </c>
      <c r="B71" s="138"/>
      <c r="C71" s="117" t="s">
        <v>220</v>
      </c>
      <c r="D71" s="132">
        <v>38669234</v>
      </c>
      <c r="E71" s="132">
        <v>38126559</v>
      </c>
      <c r="F71" s="132">
        <v>12866331</v>
      </c>
      <c r="G71" s="132">
        <v>5140761</v>
      </c>
      <c r="H71" s="132">
        <v>31809345</v>
      </c>
      <c r="I71" s="132">
        <v>9895556</v>
      </c>
      <c r="J71" s="133">
        <v>136507786</v>
      </c>
    </row>
    <row r="72" spans="1:10" ht="24.75">
      <c r="A72" s="178">
        <v>47000</v>
      </c>
      <c r="B72" s="138"/>
      <c r="C72" s="197" t="s">
        <v>221</v>
      </c>
      <c r="D72" s="202">
        <v>4664833</v>
      </c>
      <c r="E72" s="202">
        <v>18807037</v>
      </c>
      <c r="F72" s="202">
        <v>6986339</v>
      </c>
      <c r="G72" s="202">
        <v>283129</v>
      </c>
      <c r="H72" s="202">
        <v>6319691</v>
      </c>
      <c r="I72" s="202">
        <v>1970900</v>
      </c>
      <c r="J72" s="202">
        <v>39031929</v>
      </c>
    </row>
    <row r="73" spans="2:10" ht="12">
      <c r="B73" s="139"/>
      <c r="C73" s="436" t="s">
        <v>331</v>
      </c>
      <c r="D73" s="437"/>
      <c r="E73" s="437"/>
      <c r="F73" s="437"/>
      <c r="G73" s="437"/>
      <c r="H73" s="437"/>
      <c r="I73" s="437"/>
      <c r="J73" s="438"/>
    </row>
    <row r="74" spans="3:10" ht="12">
      <c r="C74" s="433"/>
      <c r="D74" s="434"/>
      <c r="E74" s="434"/>
      <c r="F74" s="434"/>
      <c r="G74" s="434"/>
      <c r="H74" s="434"/>
      <c r="I74" s="434"/>
      <c r="J74" s="435"/>
    </row>
    <row r="75" spans="3:10" ht="12">
      <c r="C75" s="432"/>
      <c r="D75" s="432"/>
      <c r="E75" s="432"/>
      <c r="F75" s="432"/>
      <c r="G75" s="432"/>
      <c r="H75" s="432"/>
      <c r="I75" s="432"/>
      <c r="J75" s="432"/>
    </row>
  </sheetData>
  <sheetProtection/>
  <mergeCells count="19">
    <mergeCell ref="A5:A6"/>
    <mergeCell ref="C5:C6"/>
    <mergeCell ref="H5:H6"/>
    <mergeCell ref="D5:D6"/>
    <mergeCell ref="E5:E6"/>
    <mergeCell ref="F5:F6"/>
    <mergeCell ref="C1:J1"/>
    <mergeCell ref="C2:J2"/>
    <mergeCell ref="C3:J3"/>
    <mergeCell ref="I5:I6"/>
    <mergeCell ref="G5:G6"/>
    <mergeCell ref="C4:J4"/>
    <mergeCell ref="J5:J6"/>
    <mergeCell ref="B7:B25"/>
    <mergeCell ref="B26:B50"/>
    <mergeCell ref="B51:B67"/>
    <mergeCell ref="C75:J75"/>
    <mergeCell ref="C74:J74"/>
    <mergeCell ref="C73:J73"/>
  </mergeCells>
  <printOptions horizontalCentered="1" verticalCentered="1"/>
  <pageMargins left="0.5905511811023623" right="0.5905511811023623" top="0.36" bottom="0.31" header="0" footer="0"/>
  <pageSetup fitToHeight="1" fitToWidth="1" horizontalDpi="600" verticalDpi="600" orientation="landscape" scale="3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zoomScale="80" zoomScaleNormal="80" zoomScalePageLayoutView="0" workbookViewId="0" topLeftCell="A1">
      <selection activeCell="A1" sqref="A1"/>
    </sheetView>
  </sheetViews>
  <sheetFormatPr defaultColWidth="9" defaultRowHeight="11.25"/>
  <cols>
    <col min="1" max="1" width="8.66015625" style="26" bestFit="1" customWidth="1"/>
    <col min="2" max="2" width="8.66015625" style="26" customWidth="1"/>
    <col min="3" max="3" width="59" style="26" bestFit="1" customWidth="1"/>
    <col min="4" max="4" width="18.16015625" style="26" customWidth="1"/>
    <col min="5" max="6" width="15.83203125" style="26" customWidth="1"/>
    <col min="7" max="7" width="16.83203125" style="26" customWidth="1"/>
    <col min="8" max="16384" width="9" style="27" customWidth="1"/>
  </cols>
  <sheetData>
    <row r="1" spans="3:7" ht="12">
      <c r="C1" s="325"/>
      <c r="D1" s="325"/>
      <c r="E1" s="325"/>
      <c r="F1" s="325"/>
      <c r="G1" s="325"/>
    </row>
    <row r="2" spans="3:7" ht="12">
      <c r="C2" s="326" t="s">
        <v>249</v>
      </c>
      <c r="D2" s="327"/>
      <c r="E2" s="327"/>
      <c r="F2" s="327"/>
      <c r="G2" s="328"/>
    </row>
    <row r="3" spans="3:7" ht="12">
      <c r="C3" s="362" t="s">
        <v>315</v>
      </c>
      <c r="D3" s="363"/>
      <c r="E3" s="363"/>
      <c r="F3" s="363"/>
      <c r="G3" s="364"/>
    </row>
    <row r="4" spans="3:7" ht="12">
      <c r="C4" s="388" t="s">
        <v>338</v>
      </c>
      <c r="D4" s="389"/>
      <c r="E4" s="389"/>
      <c r="F4" s="389"/>
      <c r="G4" s="390"/>
    </row>
    <row r="5" spans="1:7" ht="12">
      <c r="A5" s="28"/>
      <c r="B5" s="28"/>
      <c r="C5" s="429" t="s">
        <v>230</v>
      </c>
      <c r="D5" s="430"/>
      <c r="E5" s="430"/>
      <c r="F5" s="430"/>
      <c r="G5" s="431"/>
    </row>
    <row r="6" spans="1:7" ht="15.75" customHeight="1">
      <c r="A6" s="442" t="s">
        <v>16</v>
      </c>
      <c r="B6" s="140"/>
      <c r="C6" s="365" t="s">
        <v>17</v>
      </c>
      <c r="D6" s="365" t="s">
        <v>321</v>
      </c>
      <c r="E6" s="365" t="s">
        <v>42</v>
      </c>
      <c r="F6" s="365" t="s">
        <v>9</v>
      </c>
      <c r="G6" s="365" t="s">
        <v>12</v>
      </c>
    </row>
    <row r="7" spans="1:7" ht="12">
      <c r="A7" s="442"/>
      <c r="B7" s="140"/>
      <c r="C7" s="365"/>
      <c r="D7" s="365"/>
      <c r="E7" s="365"/>
      <c r="F7" s="365"/>
      <c r="G7" s="365"/>
    </row>
    <row r="8" spans="1:7" ht="24.75">
      <c r="A8" s="172"/>
      <c r="B8" s="428" t="s">
        <v>217</v>
      </c>
      <c r="C8" s="180" t="s">
        <v>159</v>
      </c>
      <c r="D8" s="133"/>
      <c r="E8" s="133"/>
      <c r="F8" s="133"/>
      <c r="G8" s="133"/>
    </row>
    <row r="9" spans="1:7" ht="24.75">
      <c r="A9" s="128">
        <v>40110</v>
      </c>
      <c r="B9" s="428"/>
      <c r="C9" s="117" t="s">
        <v>86</v>
      </c>
      <c r="D9" s="132">
        <v>35575359</v>
      </c>
      <c r="E9" s="132">
        <v>29129474</v>
      </c>
      <c r="F9" s="132">
        <v>2625853</v>
      </c>
      <c r="G9" s="133">
        <v>67330686</v>
      </c>
    </row>
    <row r="10" spans="1:7" ht="37.5">
      <c r="A10" s="128">
        <v>40120</v>
      </c>
      <c r="B10" s="428"/>
      <c r="C10" s="117" t="s">
        <v>87</v>
      </c>
      <c r="D10" s="132">
        <v>0</v>
      </c>
      <c r="E10" s="132">
        <v>0</v>
      </c>
      <c r="F10" s="132">
        <v>0</v>
      </c>
      <c r="G10" s="133">
        <v>0</v>
      </c>
    </row>
    <row r="11" spans="1:7" ht="37.5">
      <c r="A11" s="128">
        <v>40130</v>
      </c>
      <c r="B11" s="428"/>
      <c r="C11" s="117" t="s">
        <v>88</v>
      </c>
      <c r="D11" s="132">
        <v>0</v>
      </c>
      <c r="E11" s="132">
        <v>0</v>
      </c>
      <c r="F11" s="132">
        <v>0</v>
      </c>
      <c r="G11" s="133">
        <v>0</v>
      </c>
    </row>
    <row r="12" spans="1:7" ht="37.5">
      <c r="A12" s="128">
        <v>40140</v>
      </c>
      <c r="B12" s="428"/>
      <c r="C12" s="117" t="s">
        <v>89</v>
      </c>
      <c r="D12" s="132">
        <v>0</v>
      </c>
      <c r="E12" s="132">
        <v>0</v>
      </c>
      <c r="F12" s="132">
        <v>0</v>
      </c>
      <c r="G12" s="133">
        <v>0</v>
      </c>
    </row>
    <row r="13" spans="1:7" ht="12">
      <c r="A13" s="128">
        <v>40150</v>
      </c>
      <c r="B13" s="428"/>
      <c r="C13" s="117" t="s">
        <v>90</v>
      </c>
      <c r="D13" s="132">
        <v>0</v>
      </c>
      <c r="E13" s="132">
        <v>0</v>
      </c>
      <c r="F13" s="132">
        <v>0</v>
      </c>
      <c r="G13" s="133">
        <v>0</v>
      </c>
    </row>
    <row r="14" spans="1:7" ht="12">
      <c r="A14" s="173"/>
      <c r="B14" s="428"/>
      <c r="C14" s="180" t="s">
        <v>160</v>
      </c>
      <c r="D14" s="132"/>
      <c r="E14" s="132"/>
      <c r="F14" s="132"/>
      <c r="G14" s="133"/>
    </row>
    <row r="15" spans="1:7" ht="24.75">
      <c r="A15" s="128">
        <v>40160</v>
      </c>
      <c r="B15" s="428"/>
      <c r="C15" s="117" t="s">
        <v>91</v>
      </c>
      <c r="D15" s="132">
        <v>-90282447</v>
      </c>
      <c r="E15" s="132">
        <v>-25605143</v>
      </c>
      <c r="F15" s="132">
        <v>-2338295</v>
      </c>
      <c r="G15" s="133">
        <v>-118225885</v>
      </c>
    </row>
    <row r="16" spans="1:7" ht="24.75">
      <c r="A16" s="128">
        <v>40170</v>
      </c>
      <c r="B16" s="428"/>
      <c r="C16" s="117" t="s">
        <v>92</v>
      </c>
      <c r="D16" s="132">
        <v>0</v>
      </c>
      <c r="E16" s="132">
        <v>0</v>
      </c>
      <c r="F16" s="132">
        <v>0</v>
      </c>
      <c r="G16" s="133">
        <v>0</v>
      </c>
    </row>
    <row r="17" spans="1:7" ht="12">
      <c r="A17" s="128">
        <v>40180</v>
      </c>
      <c r="B17" s="428"/>
      <c r="C17" s="117" t="s">
        <v>93</v>
      </c>
      <c r="D17" s="132">
        <v>-3554255</v>
      </c>
      <c r="E17" s="132">
        <v>-4055422</v>
      </c>
      <c r="F17" s="132">
        <v>-66089</v>
      </c>
      <c r="G17" s="133">
        <v>-7675766</v>
      </c>
    </row>
    <row r="18" spans="1:7" ht="37.5">
      <c r="A18" s="128">
        <v>40190</v>
      </c>
      <c r="B18" s="428"/>
      <c r="C18" s="117" t="s">
        <v>94</v>
      </c>
      <c r="D18" s="132">
        <v>0</v>
      </c>
      <c r="E18" s="132">
        <v>0</v>
      </c>
      <c r="F18" s="132">
        <v>0</v>
      </c>
      <c r="G18" s="133">
        <v>0</v>
      </c>
    </row>
    <row r="19" spans="1:7" ht="12">
      <c r="A19" s="128">
        <v>40200</v>
      </c>
      <c r="B19" s="428"/>
      <c r="C19" s="117" t="s">
        <v>95</v>
      </c>
      <c r="D19" s="132">
        <v>-1553846</v>
      </c>
      <c r="E19" s="132">
        <v>-569628</v>
      </c>
      <c r="F19" s="132">
        <v>-216347</v>
      </c>
      <c r="G19" s="133">
        <v>-2339821</v>
      </c>
    </row>
    <row r="20" spans="1:7" ht="12">
      <c r="A20" s="128">
        <v>40210</v>
      </c>
      <c r="B20" s="428"/>
      <c r="C20" s="117" t="s">
        <v>96</v>
      </c>
      <c r="D20" s="132">
        <v>0</v>
      </c>
      <c r="E20" s="132">
        <v>0</v>
      </c>
      <c r="F20" s="132">
        <v>0</v>
      </c>
      <c r="G20" s="133">
        <v>0</v>
      </c>
    </row>
    <row r="21" spans="1:7" ht="12">
      <c r="A21" s="128">
        <v>40220</v>
      </c>
      <c r="B21" s="428"/>
      <c r="C21" s="117" t="s">
        <v>97</v>
      </c>
      <c r="D21" s="132">
        <v>0</v>
      </c>
      <c r="E21" s="132">
        <v>0</v>
      </c>
      <c r="F21" s="132">
        <v>0</v>
      </c>
      <c r="G21" s="133">
        <v>0</v>
      </c>
    </row>
    <row r="22" spans="1:7" ht="12">
      <c r="A22" s="128">
        <v>40230</v>
      </c>
      <c r="B22" s="428"/>
      <c r="C22" s="117" t="s">
        <v>98</v>
      </c>
      <c r="D22" s="132">
        <v>0</v>
      </c>
      <c r="E22" s="132">
        <v>0</v>
      </c>
      <c r="F22" s="132">
        <v>0</v>
      </c>
      <c r="G22" s="133">
        <v>0</v>
      </c>
    </row>
    <row r="23" spans="1:7" ht="12">
      <c r="A23" s="128">
        <v>40240</v>
      </c>
      <c r="B23" s="428"/>
      <c r="C23" s="117" t="s">
        <v>99</v>
      </c>
      <c r="D23" s="132">
        <v>0</v>
      </c>
      <c r="E23" s="132">
        <v>0</v>
      </c>
      <c r="F23" s="132">
        <v>0</v>
      </c>
      <c r="G23" s="133">
        <v>0</v>
      </c>
    </row>
    <row r="24" spans="1:7" ht="24.75">
      <c r="A24" s="128">
        <v>40250</v>
      </c>
      <c r="B24" s="428"/>
      <c r="C24" s="117" t="s">
        <v>100</v>
      </c>
      <c r="D24" s="132">
        <v>-24913</v>
      </c>
      <c r="E24" s="132">
        <v>0</v>
      </c>
      <c r="F24" s="132">
        <v>-31682</v>
      </c>
      <c r="G24" s="133">
        <v>-56595</v>
      </c>
    </row>
    <row r="25" spans="1:7" ht="12">
      <c r="A25" s="128">
        <v>40260</v>
      </c>
      <c r="B25" s="428"/>
      <c r="C25" s="117" t="s">
        <v>101</v>
      </c>
      <c r="D25" s="132">
        <v>60778656</v>
      </c>
      <c r="E25" s="132">
        <v>0</v>
      </c>
      <c r="F25" s="132">
        <v>0</v>
      </c>
      <c r="G25" s="133">
        <v>60778656</v>
      </c>
    </row>
    <row r="26" spans="1:7" ht="30" customHeight="1">
      <c r="A26" s="178">
        <v>40000</v>
      </c>
      <c r="B26" s="428"/>
      <c r="C26" s="197" t="s">
        <v>214</v>
      </c>
      <c r="D26" s="200">
        <v>938554</v>
      </c>
      <c r="E26" s="200">
        <v>-1100719</v>
      </c>
      <c r="F26" s="200">
        <v>-26560</v>
      </c>
      <c r="G26" s="200">
        <v>-188725</v>
      </c>
    </row>
    <row r="27" spans="1:7" ht="24.75">
      <c r="A27" s="128">
        <v>41100</v>
      </c>
      <c r="B27" s="428" t="s">
        <v>218</v>
      </c>
      <c r="C27" s="117" t="s">
        <v>102</v>
      </c>
      <c r="D27" s="132">
        <v>0</v>
      </c>
      <c r="E27" s="132">
        <v>0</v>
      </c>
      <c r="F27" s="132">
        <v>0</v>
      </c>
      <c r="G27" s="133">
        <v>0</v>
      </c>
    </row>
    <row r="28" spans="1:7" ht="24.75">
      <c r="A28" s="128">
        <v>41110</v>
      </c>
      <c r="B28" s="428"/>
      <c r="C28" s="117" t="s">
        <v>103</v>
      </c>
      <c r="D28" s="132">
        <v>0</v>
      </c>
      <c r="E28" s="132">
        <v>0</v>
      </c>
      <c r="F28" s="132">
        <v>0</v>
      </c>
      <c r="G28" s="133">
        <v>0</v>
      </c>
    </row>
    <row r="29" spans="1:7" ht="24.75">
      <c r="A29" s="128">
        <v>41120</v>
      </c>
      <c r="B29" s="428"/>
      <c r="C29" s="117" t="s">
        <v>104</v>
      </c>
      <c r="D29" s="132">
        <v>0</v>
      </c>
      <c r="E29" s="132">
        <v>0</v>
      </c>
      <c r="F29" s="132">
        <v>0</v>
      </c>
      <c r="G29" s="133">
        <v>0</v>
      </c>
    </row>
    <row r="30" spans="1:7" ht="24.75">
      <c r="A30" s="128">
        <v>41130</v>
      </c>
      <c r="B30" s="428"/>
      <c r="C30" s="117" t="s">
        <v>105</v>
      </c>
      <c r="D30" s="132">
        <v>0</v>
      </c>
      <c r="E30" s="132">
        <v>0</v>
      </c>
      <c r="F30" s="132">
        <v>0</v>
      </c>
      <c r="G30" s="133">
        <v>0</v>
      </c>
    </row>
    <row r="31" spans="1:7" ht="24.75">
      <c r="A31" s="128">
        <v>41140</v>
      </c>
      <c r="B31" s="428"/>
      <c r="C31" s="117" t="s">
        <v>106</v>
      </c>
      <c r="D31" s="132">
        <v>0</v>
      </c>
      <c r="E31" s="132">
        <v>0</v>
      </c>
      <c r="F31" s="132">
        <v>0</v>
      </c>
      <c r="G31" s="133">
        <v>0</v>
      </c>
    </row>
    <row r="32" spans="1:7" ht="24.75">
      <c r="A32" s="128">
        <v>41150</v>
      </c>
      <c r="B32" s="428"/>
      <c r="C32" s="117" t="s">
        <v>107</v>
      </c>
      <c r="D32" s="132">
        <v>0</v>
      </c>
      <c r="E32" s="132">
        <v>0</v>
      </c>
      <c r="F32" s="132">
        <v>0</v>
      </c>
      <c r="G32" s="133">
        <v>0</v>
      </c>
    </row>
    <row r="33" spans="1:7" ht="24.75">
      <c r="A33" s="128">
        <v>41160</v>
      </c>
      <c r="B33" s="428"/>
      <c r="C33" s="117" t="s">
        <v>108</v>
      </c>
      <c r="D33" s="132">
        <v>0</v>
      </c>
      <c r="E33" s="132">
        <v>0</v>
      </c>
      <c r="F33" s="132">
        <v>0</v>
      </c>
      <c r="G33" s="133">
        <v>0</v>
      </c>
    </row>
    <row r="34" spans="1:7" ht="12">
      <c r="A34" s="128">
        <v>41170</v>
      </c>
      <c r="B34" s="428"/>
      <c r="C34" s="117" t="s">
        <v>109</v>
      </c>
      <c r="D34" s="132">
        <v>0</v>
      </c>
      <c r="E34" s="132">
        <v>0</v>
      </c>
      <c r="F34" s="132">
        <v>0</v>
      </c>
      <c r="G34" s="133">
        <v>0</v>
      </c>
    </row>
    <row r="35" spans="1:7" ht="24.75">
      <c r="A35" s="128">
        <v>41180</v>
      </c>
      <c r="B35" s="428"/>
      <c r="C35" s="117" t="s">
        <v>110</v>
      </c>
      <c r="D35" s="132">
        <v>870</v>
      </c>
      <c r="E35" s="132">
        <v>0</v>
      </c>
      <c r="F35" s="132">
        <v>0</v>
      </c>
      <c r="G35" s="133">
        <v>870</v>
      </c>
    </row>
    <row r="36" spans="1:7" ht="12">
      <c r="A36" s="128">
        <v>41190</v>
      </c>
      <c r="B36" s="428"/>
      <c r="C36" s="117" t="s">
        <v>111</v>
      </c>
      <c r="D36" s="132">
        <v>-24176</v>
      </c>
      <c r="E36" s="132">
        <v>-111759</v>
      </c>
      <c r="F36" s="132">
        <v>0</v>
      </c>
      <c r="G36" s="133">
        <v>-135935</v>
      </c>
    </row>
    <row r="37" spans="1:7" ht="24.75">
      <c r="A37" s="128">
        <v>41200</v>
      </c>
      <c r="B37" s="428"/>
      <c r="C37" s="117" t="s">
        <v>112</v>
      </c>
      <c r="D37" s="132">
        <v>0</v>
      </c>
      <c r="E37" s="132">
        <v>0</v>
      </c>
      <c r="F37" s="132">
        <v>0</v>
      </c>
      <c r="G37" s="133">
        <v>0</v>
      </c>
    </row>
    <row r="38" spans="1:7" ht="12">
      <c r="A38" s="128">
        <v>41210</v>
      </c>
      <c r="B38" s="428"/>
      <c r="C38" s="117" t="s">
        <v>113</v>
      </c>
      <c r="D38" s="132">
        <v>0</v>
      </c>
      <c r="E38" s="132">
        <v>0</v>
      </c>
      <c r="F38" s="132">
        <v>-4302</v>
      </c>
      <c r="G38" s="133">
        <v>-4302</v>
      </c>
    </row>
    <row r="39" spans="1:7" ht="24.75">
      <c r="A39" s="128">
        <v>41220</v>
      </c>
      <c r="B39" s="428"/>
      <c r="C39" s="117" t="s">
        <v>114</v>
      </c>
      <c r="D39" s="132">
        <v>0</v>
      </c>
      <c r="E39" s="132">
        <v>0</v>
      </c>
      <c r="F39" s="132">
        <v>0</v>
      </c>
      <c r="G39" s="133">
        <v>0</v>
      </c>
    </row>
    <row r="40" spans="1:7" ht="12">
      <c r="A40" s="128">
        <v>41230</v>
      </c>
      <c r="B40" s="428"/>
      <c r="C40" s="117" t="s">
        <v>115</v>
      </c>
      <c r="D40" s="132">
        <v>-250000</v>
      </c>
      <c r="E40" s="132">
        <v>0</v>
      </c>
      <c r="F40" s="132">
        <v>0</v>
      </c>
      <c r="G40" s="133">
        <v>-250000</v>
      </c>
    </row>
    <row r="41" spans="1:7" ht="24.75">
      <c r="A41" s="128">
        <v>41240</v>
      </c>
      <c r="B41" s="428"/>
      <c r="C41" s="117" t="s">
        <v>116</v>
      </c>
      <c r="D41" s="132">
        <v>0</v>
      </c>
      <c r="E41" s="132">
        <v>0</v>
      </c>
      <c r="F41" s="132">
        <v>0</v>
      </c>
      <c r="G41" s="133">
        <v>0</v>
      </c>
    </row>
    <row r="42" spans="1:7" ht="24.75">
      <c r="A42" s="128">
        <v>41250</v>
      </c>
      <c r="B42" s="428"/>
      <c r="C42" s="117" t="s">
        <v>117</v>
      </c>
      <c r="D42" s="132">
        <v>0</v>
      </c>
      <c r="E42" s="132">
        <v>0</v>
      </c>
      <c r="F42" s="132">
        <v>0</v>
      </c>
      <c r="G42" s="133">
        <v>0</v>
      </c>
    </row>
    <row r="43" spans="1:7" ht="24.75">
      <c r="A43" s="128">
        <v>41260</v>
      </c>
      <c r="B43" s="428"/>
      <c r="C43" s="117" t="s">
        <v>118</v>
      </c>
      <c r="D43" s="132">
        <v>0</v>
      </c>
      <c r="E43" s="132">
        <v>0</v>
      </c>
      <c r="F43" s="132">
        <v>0</v>
      </c>
      <c r="G43" s="133">
        <v>0</v>
      </c>
    </row>
    <row r="44" spans="1:7" ht="24.75">
      <c r="A44" s="128">
        <v>41270</v>
      </c>
      <c r="B44" s="428"/>
      <c r="C44" s="117" t="s">
        <v>119</v>
      </c>
      <c r="D44" s="132">
        <v>0</v>
      </c>
      <c r="E44" s="132">
        <v>0</v>
      </c>
      <c r="F44" s="132">
        <v>0</v>
      </c>
      <c r="G44" s="133">
        <v>0</v>
      </c>
    </row>
    <row r="45" spans="1:7" ht="24.75">
      <c r="A45" s="128">
        <v>41280</v>
      </c>
      <c r="B45" s="428"/>
      <c r="C45" s="117" t="s">
        <v>120</v>
      </c>
      <c r="D45" s="132">
        <v>0</v>
      </c>
      <c r="E45" s="132">
        <v>0</v>
      </c>
      <c r="F45" s="132">
        <v>0</v>
      </c>
      <c r="G45" s="133">
        <v>0</v>
      </c>
    </row>
    <row r="46" spans="1:7" ht="12">
      <c r="A46" s="128">
        <v>41290</v>
      </c>
      <c r="B46" s="428"/>
      <c r="C46" s="117" t="s">
        <v>121</v>
      </c>
      <c r="D46" s="132">
        <v>0</v>
      </c>
      <c r="E46" s="132">
        <v>0</v>
      </c>
      <c r="F46" s="132">
        <v>0</v>
      </c>
      <c r="G46" s="133">
        <v>0</v>
      </c>
    </row>
    <row r="47" spans="1:7" ht="12">
      <c r="A47" s="128">
        <v>41300</v>
      </c>
      <c r="B47" s="428"/>
      <c r="C47" s="117" t="s">
        <v>97</v>
      </c>
      <c r="D47" s="132">
        <v>0</v>
      </c>
      <c r="E47" s="132">
        <v>0</v>
      </c>
      <c r="F47" s="132">
        <v>0</v>
      </c>
      <c r="G47" s="133">
        <v>0</v>
      </c>
    </row>
    <row r="48" spans="1:7" ht="12">
      <c r="A48" s="128">
        <v>41310</v>
      </c>
      <c r="B48" s="428"/>
      <c r="C48" s="117" t="s">
        <v>99</v>
      </c>
      <c r="D48" s="132">
        <v>0</v>
      </c>
      <c r="E48" s="132">
        <v>0</v>
      </c>
      <c r="F48" s="132">
        <v>0</v>
      </c>
      <c r="G48" s="133">
        <v>0</v>
      </c>
    </row>
    <row r="49" spans="1:7" ht="24.75">
      <c r="A49" s="128">
        <v>41320</v>
      </c>
      <c r="B49" s="428"/>
      <c r="C49" s="117" t="s">
        <v>100</v>
      </c>
      <c r="D49" s="132">
        <v>0</v>
      </c>
      <c r="E49" s="132">
        <v>0</v>
      </c>
      <c r="F49" s="132">
        <v>0</v>
      </c>
      <c r="G49" s="133">
        <v>0</v>
      </c>
    </row>
    <row r="50" spans="1:7" ht="12">
      <c r="A50" s="171">
        <v>41330</v>
      </c>
      <c r="B50" s="428"/>
      <c r="C50" s="117" t="s">
        <v>101</v>
      </c>
      <c r="D50" s="132">
        <v>-500000</v>
      </c>
      <c r="E50" s="132">
        <v>0</v>
      </c>
      <c r="F50" s="132">
        <v>0</v>
      </c>
      <c r="G50" s="133">
        <v>-500000</v>
      </c>
    </row>
    <row r="51" spans="1:7" ht="24.75">
      <c r="A51" s="178">
        <v>41000</v>
      </c>
      <c r="B51" s="428"/>
      <c r="C51" s="197" t="s">
        <v>215</v>
      </c>
      <c r="D51" s="202">
        <v>-773306</v>
      </c>
      <c r="E51" s="202">
        <v>-111759</v>
      </c>
      <c r="F51" s="202">
        <v>-4302</v>
      </c>
      <c r="G51" s="202">
        <v>-889367</v>
      </c>
    </row>
    <row r="52" spans="1:7" s="134" customFormat="1" ht="24.75">
      <c r="A52" s="128">
        <v>42100</v>
      </c>
      <c r="B52" s="428" t="s">
        <v>219</v>
      </c>
      <c r="C52" s="117" t="s">
        <v>122</v>
      </c>
      <c r="D52" s="132">
        <v>0</v>
      </c>
      <c r="E52" s="132">
        <v>0</v>
      </c>
      <c r="F52" s="132">
        <v>0</v>
      </c>
      <c r="G52" s="133">
        <v>0</v>
      </c>
    </row>
    <row r="53" spans="1:7" s="134" customFormat="1" ht="24.75">
      <c r="A53" s="128">
        <v>42110</v>
      </c>
      <c r="B53" s="428"/>
      <c r="C53" s="117" t="s">
        <v>123</v>
      </c>
      <c r="D53" s="132">
        <v>0</v>
      </c>
      <c r="E53" s="132">
        <v>0</v>
      </c>
      <c r="F53" s="132">
        <v>0</v>
      </c>
      <c r="G53" s="133">
        <v>0</v>
      </c>
    </row>
    <row r="54" spans="1:7" s="134" customFormat="1" ht="24.75">
      <c r="A54" s="128">
        <v>42120</v>
      </c>
      <c r="B54" s="428"/>
      <c r="C54" s="117" t="s">
        <v>124</v>
      </c>
      <c r="D54" s="132">
        <v>0</v>
      </c>
      <c r="E54" s="132">
        <v>0</v>
      </c>
      <c r="F54" s="132">
        <v>0</v>
      </c>
      <c r="G54" s="133">
        <v>0</v>
      </c>
    </row>
    <row r="55" spans="1:7" s="134" customFormat="1" ht="24.75">
      <c r="A55" s="128">
        <v>42130</v>
      </c>
      <c r="B55" s="428"/>
      <c r="C55" s="117" t="s">
        <v>125</v>
      </c>
      <c r="D55" s="132">
        <v>0</v>
      </c>
      <c r="E55" s="132">
        <v>0</v>
      </c>
      <c r="F55" s="132">
        <v>0</v>
      </c>
      <c r="G55" s="133">
        <v>0</v>
      </c>
    </row>
    <row r="56" spans="1:7" s="134" customFormat="1" ht="24.75">
      <c r="A56" s="128">
        <v>42130</v>
      </c>
      <c r="B56" s="428"/>
      <c r="C56" s="117" t="s">
        <v>126</v>
      </c>
      <c r="D56" s="132">
        <v>0</v>
      </c>
      <c r="E56" s="132">
        <v>0</v>
      </c>
      <c r="F56" s="132">
        <v>0</v>
      </c>
      <c r="G56" s="133">
        <v>0</v>
      </c>
    </row>
    <row r="57" spans="1:7" s="134" customFormat="1" ht="24.75">
      <c r="A57" s="171">
        <v>42140</v>
      </c>
      <c r="B57" s="428"/>
      <c r="C57" s="117" t="s">
        <v>127</v>
      </c>
      <c r="D57" s="132">
        <v>0</v>
      </c>
      <c r="E57" s="132">
        <v>0</v>
      </c>
      <c r="F57" s="132">
        <v>0</v>
      </c>
      <c r="G57" s="133">
        <v>0</v>
      </c>
    </row>
    <row r="58" spans="1:7" s="134" customFormat="1" ht="12">
      <c r="A58" s="178">
        <v>42150</v>
      </c>
      <c r="B58" s="428"/>
      <c r="C58" s="197" t="s">
        <v>128</v>
      </c>
      <c r="D58" s="202">
        <v>0</v>
      </c>
      <c r="E58" s="202">
        <v>0</v>
      </c>
      <c r="F58" s="202">
        <v>0</v>
      </c>
      <c r="G58" s="202">
        <v>0</v>
      </c>
    </row>
    <row r="59" spans="1:7" s="134" customFormat="1" ht="12">
      <c r="A59" s="127">
        <v>42160</v>
      </c>
      <c r="B59" s="428"/>
      <c r="C59" s="117" t="s">
        <v>129</v>
      </c>
      <c r="D59" s="132">
        <v>0</v>
      </c>
      <c r="E59" s="132">
        <v>85127</v>
      </c>
      <c r="F59" s="132">
        <v>0</v>
      </c>
      <c r="G59" s="133">
        <v>85127</v>
      </c>
    </row>
    <row r="60" spans="1:7" s="134" customFormat="1" ht="12">
      <c r="A60" s="128">
        <v>42170</v>
      </c>
      <c r="B60" s="428"/>
      <c r="C60" s="117" t="s">
        <v>130</v>
      </c>
      <c r="D60" s="132">
        <v>0</v>
      </c>
      <c r="E60" s="132">
        <v>0</v>
      </c>
      <c r="F60" s="132">
        <v>0</v>
      </c>
      <c r="G60" s="133">
        <v>0</v>
      </c>
    </row>
    <row r="61" spans="1:7" s="134" customFormat="1" ht="24.75">
      <c r="A61" s="128">
        <v>42180</v>
      </c>
      <c r="B61" s="428"/>
      <c r="C61" s="117" t="s">
        <v>131</v>
      </c>
      <c r="D61" s="132">
        <v>0</v>
      </c>
      <c r="E61" s="132">
        <v>0</v>
      </c>
      <c r="F61" s="132">
        <v>0</v>
      </c>
      <c r="G61" s="133">
        <v>0</v>
      </c>
    </row>
    <row r="62" spans="1:7" s="134" customFormat="1" ht="12">
      <c r="A62" s="128">
        <v>42190</v>
      </c>
      <c r="B62" s="428"/>
      <c r="C62" s="117" t="s">
        <v>132</v>
      </c>
      <c r="D62" s="132">
        <v>0</v>
      </c>
      <c r="E62" s="132">
        <v>0</v>
      </c>
      <c r="F62" s="132">
        <v>0</v>
      </c>
      <c r="G62" s="133">
        <v>0</v>
      </c>
    </row>
    <row r="63" spans="1:7" s="134" customFormat="1" ht="24.75">
      <c r="A63" s="128">
        <v>42200</v>
      </c>
      <c r="B63" s="428"/>
      <c r="C63" s="117" t="s">
        <v>116</v>
      </c>
      <c r="D63" s="132">
        <v>0</v>
      </c>
      <c r="E63" s="132">
        <v>0</v>
      </c>
      <c r="F63" s="132">
        <v>0</v>
      </c>
      <c r="G63" s="133">
        <v>0</v>
      </c>
    </row>
    <row r="64" spans="1:7" s="134" customFormat="1" ht="12">
      <c r="A64" s="128">
        <v>42210</v>
      </c>
      <c r="B64" s="428"/>
      <c r="C64" s="117" t="s">
        <v>96</v>
      </c>
      <c r="D64" s="132">
        <v>0</v>
      </c>
      <c r="E64" s="132">
        <v>0</v>
      </c>
      <c r="F64" s="132">
        <v>0</v>
      </c>
      <c r="G64" s="133">
        <v>0</v>
      </c>
    </row>
    <row r="65" spans="1:7" s="134" customFormat="1" ht="12">
      <c r="A65" s="128">
        <v>42220</v>
      </c>
      <c r="B65" s="428"/>
      <c r="C65" s="117" t="s">
        <v>98</v>
      </c>
      <c r="D65" s="132">
        <v>0</v>
      </c>
      <c r="E65" s="132">
        <v>0</v>
      </c>
      <c r="F65" s="132">
        <v>0</v>
      </c>
      <c r="G65" s="133">
        <v>0</v>
      </c>
    </row>
    <row r="66" spans="1:7" s="134" customFormat="1" ht="24.75">
      <c r="A66" s="128">
        <v>42230</v>
      </c>
      <c r="B66" s="428"/>
      <c r="C66" s="117" t="s">
        <v>100</v>
      </c>
      <c r="D66" s="132">
        <v>0</v>
      </c>
      <c r="E66" s="132">
        <v>0</v>
      </c>
      <c r="F66" s="132">
        <v>0</v>
      </c>
      <c r="G66" s="133">
        <v>0</v>
      </c>
    </row>
    <row r="67" spans="1:7" s="134" customFormat="1" ht="12">
      <c r="A67" s="171">
        <v>42240</v>
      </c>
      <c r="B67" s="428"/>
      <c r="C67" s="117" t="s">
        <v>101</v>
      </c>
      <c r="D67" s="132">
        <v>0</v>
      </c>
      <c r="E67" s="132">
        <v>0</v>
      </c>
      <c r="F67" s="132">
        <v>0</v>
      </c>
      <c r="G67" s="133">
        <v>0</v>
      </c>
    </row>
    <row r="68" spans="1:7" s="134" customFormat="1" ht="24.75">
      <c r="A68" s="178">
        <v>42000</v>
      </c>
      <c r="B68" s="428"/>
      <c r="C68" s="197" t="s">
        <v>216</v>
      </c>
      <c r="D68" s="202">
        <v>0</v>
      </c>
      <c r="E68" s="202">
        <v>85127</v>
      </c>
      <c r="F68" s="202">
        <v>0</v>
      </c>
      <c r="G68" s="202">
        <v>85127</v>
      </c>
    </row>
    <row r="69" spans="1:7" s="134" customFormat="1" ht="37.5">
      <c r="A69" s="178">
        <v>43000</v>
      </c>
      <c r="B69" s="135"/>
      <c r="C69" s="197" t="s">
        <v>133</v>
      </c>
      <c r="D69" s="202">
        <v>165248</v>
      </c>
      <c r="E69" s="202">
        <v>-1127351</v>
      </c>
      <c r="F69" s="202">
        <v>-30862</v>
      </c>
      <c r="G69" s="202">
        <v>-992965</v>
      </c>
    </row>
    <row r="70" spans="1:7" s="134" customFormat="1" ht="24.75">
      <c r="A70" s="171">
        <v>44000</v>
      </c>
      <c r="B70" s="138"/>
      <c r="C70" s="117" t="s">
        <v>134</v>
      </c>
      <c r="D70" s="132">
        <v>0</v>
      </c>
      <c r="E70" s="132">
        <v>0</v>
      </c>
      <c r="F70" s="132">
        <v>0</v>
      </c>
      <c r="G70" s="133">
        <v>0</v>
      </c>
    </row>
    <row r="71" spans="1:7" s="134" customFormat="1" ht="24.75">
      <c r="A71" s="178">
        <v>45000</v>
      </c>
      <c r="B71" s="138"/>
      <c r="C71" s="197" t="s">
        <v>135</v>
      </c>
      <c r="D71" s="202">
        <v>165248</v>
      </c>
      <c r="E71" s="202">
        <v>-1127351</v>
      </c>
      <c r="F71" s="202">
        <v>-30862</v>
      </c>
      <c r="G71" s="202">
        <v>-992965</v>
      </c>
    </row>
    <row r="72" spans="1:7" s="134" customFormat="1" ht="24.75">
      <c r="A72" s="126">
        <v>46000</v>
      </c>
      <c r="B72" s="138"/>
      <c r="C72" s="117" t="s">
        <v>136</v>
      </c>
      <c r="D72" s="132">
        <v>320339</v>
      </c>
      <c r="E72" s="132">
        <v>5637333</v>
      </c>
      <c r="F72" s="132">
        <v>59507</v>
      </c>
      <c r="G72" s="133">
        <v>6017179</v>
      </c>
    </row>
    <row r="73" spans="1:7" s="134" customFormat="1" ht="24.75">
      <c r="A73" s="178">
        <v>47000</v>
      </c>
      <c r="B73" s="138"/>
      <c r="C73" s="197" t="s">
        <v>137</v>
      </c>
      <c r="D73" s="202">
        <v>485587</v>
      </c>
      <c r="E73" s="202">
        <v>4509982</v>
      </c>
      <c r="F73" s="202">
        <v>28645</v>
      </c>
      <c r="G73" s="202">
        <v>5024214</v>
      </c>
    </row>
    <row r="74" spans="2:7" ht="12">
      <c r="B74" s="139"/>
      <c r="C74" s="447" t="s">
        <v>331</v>
      </c>
      <c r="D74" s="432"/>
      <c r="E74" s="432"/>
      <c r="F74" s="432"/>
      <c r="G74" s="448"/>
    </row>
    <row r="75" spans="3:7" ht="12">
      <c r="C75" s="444"/>
      <c r="D75" s="445"/>
      <c r="E75" s="445"/>
      <c r="F75" s="445"/>
      <c r="G75" s="446"/>
    </row>
    <row r="76" spans="3:7" ht="12">
      <c r="C76" s="443"/>
      <c r="D76" s="443"/>
      <c r="E76" s="443"/>
      <c r="F76" s="443"/>
      <c r="G76" s="443"/>
    </row>
    <row r="77" spans="3:7" ht="12">
      <c r="C77" s="443"/>
      <c r="D77" s="443"/>
      <c r="E77" s="443"/>
      <c r="F77" s="443"/>
      <c r="G77" s="443"/>
    </row>
  </sheetData>
  <sheetProtection/>
  <mergeCells count="18">
    <mergeCell ref="C77:G77"/>
    <mergeCell ref="C1:G1"/>
    <mergeCell ref="C2:G2"/>
    <mergeCell ref="E6:E7"/>
    <mergeCell ref="C4:G4"/>
    <mergeCell ref="C76:G76"/>
    <mergeCell ref="C75:G75"/>
    <mergeCell ref="C74:G74"/>
    <mergeCell ref="C3:G3"/>
    <mergeCell ref="B8:B26"/>
    <mergeCell ref="B27:B51"/>
    <mergeCell ref="B52:B68"/>
    <mergeCell ref="C5:G5"/>
    <mergeCell ref="A6:A7"/>
    <mergeCell ref="C6:C7"/>
    <mergeCell ref="G6:G7"/>
    <mergeCell ref="F6:F7"/>
    <mergeCell ref="D6:D7"/>
  </mergeCells>
  <printOptions horizontalCentered="1" verticalCentered="1"/>
  <pageMargins left="0.5905511811023623" right="0.5905511811023623" top="0.34" bottom="0.32" header="0" footer="0"/>
  <pageSetup fitToHeight="1" fitToWidth="1" horizontalDpi="600" verticalDpi="600" orientation="landscape" scale="3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0.5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customWidth="1"/>
    <col min="10" max="10" width="12.16015625" style="98" bestFit="1" customWidth="1"/>
    <col min="11" max="11" width="12.66015625" style="98" customWidth="1"/>
    <col min="12" max="16384" width="5.33203125" style="98" customWidth="1"/>
  </cols>
  <sheetData>
    <row r="1" spans="1:8" ht="12">
      <c r="A1" s="97"/>
      <c r="B1" s="97"/>
      <c r="C1" s="97"/>
      <c r="D1" s="97"/>
      <c r="E1" s="97"/>
      <c r="F1" s="97"/>
      <c r="G1" s="97"/>
      <c r="H1" s="97"/>
    </row>
    <row r="2" spans="1:11" ht="12">
      <c r="A2" s="307" t="s">
        <v>269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">
      <c r="A3" s="286" t="s">
        <v>260</v>
      </c>
      <c r="B3" s="287"/>
      <c r="C3" s="287"/>
      <c r="D3" s="287"/>
      <c r="E3" s="287"/>
      <c r="F3" s="287"/>
      <c r="G3" s="287"/>
      <c r="H3" s="287"/>
      <c r="I3" s="287"/>
      <c r="J3" s="287"/>
      <c r="K3" s="310"/>
    </row>
    <row r="4" spans="1:11" ht="12">
      <c r="A4" s="279" t="s">
        <v>342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39.75" customHeight="1">
      <c r="A5" s="280" t="s">
        <v>3</v>
      </c>
      <c r="B5" s="280" t="s">
        <v>4</v>
      </c>
      <c r="C5" s="306" t="s">
        <v>259</v>
      </c>
      <c r="D5" s="306"/>
      <c r="E5" s="306"/>
      <c r="F5" s="306" t="s">
        <v>345</v>
      </c>
      <c r="G5" s="306"/>
      <c r="H5" s="306"/>
      <c r="I5" s="306" t="s">
        <v>346</v>
      </c>
      <c r="J5" s="306"/>
      <c r="K5" s="306"/>
    </row>
    <row r="6" spans="1:11" ht="24.75">
      <c r="A6" s="280"/>
      <c r="B6" s="280"/>
      <c r="C6" s="181">
        <v>2020</v>
      </c>
      <c r="D6" s="181">
        <v>2021</v>
      </c>
      <c r="E6" s="204" t="s">
        <v>234</v>
      </c>
      <c r="F6" s="181">
        <v>2020</v>
      </c>
      <c r="G6" s="181">
        <v>2021</v>
      </c>
      <c r="H6" s="204" t="s">
        <v>234</v>
      </c>
      <c r="I6" s="181">
        <v>2020</v>
      </c>
      <c r="J6" s="181">
        <v>2021</v>
      </c>
      <c r="K6" s="204" t="s">
        <v>246</v>
      </c>
    </row>
    <row r="7" spans="1:11" ht="12">
      <c r="A7" s="99">
        <v>67</v>
      </c>
      <c r="B7" s="51" t="s">
        <v>5</v>
      </c>
      <c r="C7" s="100">
        <v>0.8310888110282705</v>
      </c>
      <c r="D7" s="100">
        <v>0.7688442733576086</v>
      </c>
      <c r="E7" s="157">
        <v>-0.07489516985994471</v>
      </c>
      <c r="F7" s="158">
        <v>0.9937148194690615</v>
      </c>
      <c r="G7" s="158">
        <v>0.8302764312136603</v>
      </c>
      <c r="H7" s="159">
        <v>-0.1644721252549355</v>
      </c>
      <c r="I7" s="160">
        <v>1.0317105034552416</v>
      </c>
      <c r="J7" s="160">
        <v>1.002238434736819</v>
      </c>
      <c r="K7" s="221">
        <v>-2.9472068718422673</v>
      </c>
    </row>
    <row r="8" spans="1:11" ht="12">
      <c r="A8" s="101">
        <v>78</v>
      </c>
      <c r="B8" s="53" t="s">
        <v>45</v>
      </c>
      <c r="C8" s="102">
        <v>0.32247296708221074</v>
      </c>
      <c r="D8" s="102">
        <v>0.4428361456623059</v>
      </c>
      <c r="E8" s="148">
        <v>0.37325044536030827</v>
      </c>
      <c r="F8" s="156">
        <v>0.8644918238612791</v>
      </c>
      <c r="G8" s="156">
        <v>1.06510281384585</v>
      </c>
      <c r="H8" s="103">
        <v>0.23205654981042612</v>
      </c>
      <c r="I8" s="161">
        <v>1.1024005038592308</v>
      </c>
      <c r="J8" s="161">
        <v>1.1170085675250006</v>
      </c>
      <c r="K8" s="222">
        <v>1.4608063665769722</v>
      </c>
    </row>
    <row r="9" spans="1:11" ht="12">
      <c r="A9" s="101">
        <v>80</v>
      </c>
      <c r="B9" s="53" t="s">
        <v>6</v>
      </c>
      <c r="C9" s="102">
        <v>0.4296175727876727</v>
      </c>
      <c r="D9" s="102">
        <v>0.5145672246785461</v>
      </c>
      <c r="E9" s="148">
        <v>0.19773318707532828</v>
      </c>
      <c r="F9" s="156">
        <v>1.2140923376236428</v>
      </c>
      <c r="G9" s="156">
        <v>1.310384243896257</v>
      </c>
      <c r="H9" s="103">
        <v>0.079311847450654</v>
      </c>
      <c r="I9" s="161">
        <v>1.087738100521757</v>
      </c>
      <c r="J9" s="161">
        <v>1.057936640553705</v>
      </c>
      <c r="K9" s="222">
        <v>-2.9801459968052058</v>
      </c>
    </row>
    <row r="10" spans="1:11" ht="12">
      <c r="A10" s="52">
        <v>81</v>
      </c>
      <c r="B10" s="56" t="s">
        <v>308</v>
      </c>
      <c r="C10" s="102">
        <v>0.5410247694196211</v>
      </c>
      <c r="D10" s="102">
        <v>0.4852486154352528</v>
      </c>
      <c r="E10" s="148">
        <v>-0.10309353127066923</v>
      </c>
      <c r="F10" s="156">
        <v>1.2438214732676427</v>
      </c>
      <c r="G10" s="156">
        <v>1.039789660678854</v>
      </c>
      <c r="H10" s="103">
        <v>-0.1640362519653057</v>
      </c>
      <c r="I10" s="161">
        <v>1.0004661968341757</v>
      </c>
      <c r="J10" s="161">
        <v>1.0007889144404998</v>
      </c>
      <c r="K10" s="222">
        <v>0.03227176063240744</v>
      </c>
    </row>
    <row r="11" spans="1:11" ht="12">
      <c r="A11" s="101">
        <v>99</v>
      </c>
      <c r="B11" s="53" t="s">
        <v>7</v>
      </c>
      <c r="C11" s="102">
        <v>0.3489879293531213</v>
      </c>
      <c r="D11" s="102">
        <v>0.3781970563901728</v>
      </c>
      <c r="E11" s="148">
        <v>0.08369666850997715</v>
      </c>
      <c r="F11" s="156">
        <v>1.0301698090052955</v>
      </c>
      <c r="G11" s="156">
        <v>1.0309954261319318</v>
      </c>
      <c r="H11" s="103">
        <v>0.0008014378983145498</v>
      </c>
      <c r="I11" s="161">
        <v>1.233124327979285</v>
      </c>
      <c r="J11" s="161">
        <v>1.035064312317656</v>
      </c>
      <c r="K11" s="222">
        <v>-19.8060015661629</v>
      </c>
    </row>
    <row r="12" spans="1:11" ht="12">
      <c r="A12" s="101">
        <v>107</v>
      </c>
      <c r="B12" s="53" t="s">
        <v>41</v>
      </c>
      <c r="C12" s="102">
        <v>0.3663185112550793</v>
      </c>
      <c r="D12" s="102">
        <v>0.591294362457695</v>
      </c>
      <c r="E12" s="148">
        <v>0.614153651235926</v>
      </c>
      <c r="F12" s="156">
        <v>0.9385015403976561</v>
      </c>
      <c r="G12" s="156">
        <v>0.9154268794336932</v>
      </c>
      <c r="H12" s="103">
        <v>-0.024586705477527393</v>
      </c>
      <c r="I12" s="161">
        <v>1.094099595224808</v>
      </c>
      <c r="J12" s="161">
        <v>1.001437175649269</v>
      </c>
      <c r="K12" s="222">
        <v>-9.2662419575539</v>
      </c>
    </row>
    <row r="13" spans="1:11" ht="12">
      <c r="A13" s="282" t="s">
        <v>8</v>
      </c>
      <c r="B13" s="282"/>
      <c r="C13" s="188">
        <v>0.4948849652077493</v>
      </c>
      <c r="D13" s="188">
        <v>0.5563015329386061</v>
      </c>
      <c r="E13" s="184">
        <v>0.12410271487046387</v>
      </c>
      <c r="F13" s="189">
        <v>0.9971596659539335</v>
      </c>
      <c r="G13" s="189">
        <v>0.9841205695127354</v>
      </c>
      <c r="H13" s="184">
        <v>-0.013076237323261797</v>
      </c>
      <c r="I13" s="184">
        <v>1.1015491016604433</v>
      </c>
      <c r="J13" s="184">
        <v>1.0405896351655302</v>
      </c>
      <c r="K13" s="189">
        <v>-6.095946649491313</v>
      </c>
    </row>
    <row r="14" spans="1:11" ht="12">
      <c r="A14" s="52">
        <v>63</v>
      </c>
      <c r="B14" s="56" t="s">
        <v>321</v>
      </c>
      <c r="C14" s="102">
        <v>0.5610118544786165</v>
      </c>
      <c r="D14" s="102">
        <v>0.5258951167679868</v>
      </c>
      <c r="E14" s="148">
        <v>-0.06259535770998248</v>
      </c>
      <c r="F14" s="156">
        <v>1.7993478966915983</v>
      </c>
      <c r="G14" s="156">
        <v>1.7229433050111285</v>
      </c>
      <c r="H14" s="103">
        <v>-0.04246237863225477</v>
      </c>
      <c r="I14" s="161">
        <v>1.1047303491891594</v>
      </c>
      <c r="J14" s="161">
        <v>1.0951211288078304</v>
      </c>
      <c r="K14" s="222">
        <v>-0.9609220381328942</v>
      </c>
    </row>
    <row r="15" spans="1:11" ht="12">
      <c r="A15" s="52">
        <v>76</v>
      </c>
      <c r="B15" s="56" t="s">
        <v>42</v>
      </c>
      <c r="C15" s="102">
        <v>1.0985348135417183</v>
      </c>
      <c r="D15" s="102">
        <v>0.9435947627395472</v>
      </c>
      <c r="E15" s="148">
        <v>-0.14104245845667684</v>
      </c>
      <c r="F15" s="156">
        <v>1.7978147254674586</v>
      </c>
      <c r="G15" s="156">
        <v>1.4662939979995337</v>
      </c>
      <c r="H15" s="103">
        <v>-0.18440205365529228</v>
      </c>
      <c r="I15" s="161">
        <v>1.101981605850594</v>
      </c>
      <c r="J15" s="161">
        <v>1.0906946483416817</v>
      </c>
      <c r="K15" s="222">
        <v>-1.1286957508912288</v>
      </c>
    </row>
    <row r="16" spans="1:11" ht="12">
      <c r="A16" s="104">
        <v>94</v>
      </c>
      <c r="B16" s="58" t="s">
        <v>9</v>
      </c>
      <c r="C16" s="105">
        <v>0.3016340790232062</v>
      </c>
      <c r="D16" s="105">
        <v>0.40755094945087195</v>
      </c>
      <c r="E16" s="148">
        <v>0.3511435802302598</v>
      </c>
      <c r="F16" s="156">
        <v>1.4772631663469378</v>
      </c>
      <c r="G16" s="156">
        <v>1.678164484976322</v>
      </c>
      <c r="H16" s="162">
        <v>0.13599561892968914</v>
      </c>
      <c r="I16" s="163">
        <v>1.1253812646146297</v>
      </c>
      <c r="J16" s="163">
        <v>1.245795563297095</v>
      </c>
      <c r="K16" s="223">
        <v>12.041429868246523</v>
      </c>
    </row>
    <row r="17" spans="1:11" ht="12">
      <c r="A17" s="282" t="s">
        <v>10</v>
      </c>
      <c r="B17" s="282"/>
      <c r="C17" s="188">
        <v>0.7534368865900936</v>
      </c>
      <c r="D17" s="188">
        <v>0.6771791895349136</v>
      </c>
      <c r="E17" s="184">
        <v>-0.10121311872625083</v>
      </c>
      <c r="F17" s="189">
        <v>1.7904486334735321</v>
      </c>
      <c r="G17" s="189">
        <v>1.622917943138642</v>
      </c>
      <c r="H17" s="184">
        <v>-0.09356911290433101</v>
      </c>
      <c r="I17" s="184">
        <v>1.104153034181515</v>
      </c>
      <c r="J17" s="184">
        <v>1.0967421569036433</v>
      </c>
      <c r="K17" s="189">
        <v>-0.7410877277871597</v>
      </c>
    </row>
    <row r="18" spans="1:11" ht="12">
      <c r="A18" s="282" t="s">
        <v>11</v>
      </c>
      <c r="B18" s="282"/>
      <c r="C18" s="188">
        <v>0.5030198212077717</v>
      </c>
      <c r="D18" s="188">
        <v>0.5608753925298112</v>
      </c>
      <c r="E18" s="184">
        <v>0.11501648420757249</v>
      </c>
      <c r="F18" s="189">
        <v>1.0224703196266642</v>
      </c>
      <c r="G18" s="189">
        <v>1.009829218624103</v>
      </c>
      <c r="H18" s="184">
        <v>-0.012363293838374645</v>
      </c>
      <c r="I18" s="184">
        <v>1.1016163043189466</v>
      </c>
      <c r="J18" s="184">
        <v>1.041850795517411</v>
      </c>
      <c r="K18" s="189">
        <v>-5.976550880153564</v>
      </c>
    </row>
    <row r="19" spans="1:11" ht="12">
      <c r="A19" s="267" t="s">
        <v>331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9"/>
    </row>
    <row r="20" spans="1:11" ht="26.25" customHeight="1">
      <c r="A20" s="449" t="s">
        <v>350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2">
      <c r="A21" s="449" t="s">
        <v>349</v>
      </c>
      <c r="B21" s="450"/>
      <c r="C21" s="450"/>
      <c r="D21" s="450"/>
      <c r="E21" s="450"/>
      <c r="F21" s="450"/>
      <c r="G21" s="450"/>
      <c r="H21" s="450"/>
      <c r="I21" s="450"/>
      <c r="J21" s="450"/>
      <c r="K21" s="451"/>
    </row>
    <row r="22" spans="1:11" ht="12.75" customHeight="1">
      <c r="A22" s="303" t="s">
        <v>262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1:11" ht="12.75" customHeight="1">
      <c r="A23" s="303" t="s">
        <v>261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5"/>
    </row>
    <row r="24" spans="1:11" ht="12.75" customHeight="1">
      <c r="A24" s="300" t="s">
        <v>263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2"/>
    </row>
    <row r="25" ht="12.75" customHeight="1"/>
    <row r="26" ht="12" customHeight="1"/>
    <row r="27" spans="1:8" ht="12">
      <c r="A27" s="106"/>
      <c r="B27" s="281"/>
      <c r="C27" s="281"/>
      <c r="D27" s="281"/>
      <c r="E27" s="281"/>
      <c r="F27" s="281"/>
      <c r="G27" s="281"/>
      <c r="H27" s="281"/>
    </row>
    <row r="28" spans="1:8" ht="12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81"/>
      <c r="C29" s="281"/>
      <c r="D29" s="281"/>
      <c r="E29" s="281"/>
      <c r="F29" s="281"/>
      <c r="G29" s="281"/>
      <c r="H29" s="281"/>
    </row>
    <row r="30" spans="1:8" ht="12">
      <c r="A30" s="109"/>
      <c r="B30" s="64"/>
      <c r="C30" s="110"/>
      <c r="D30" s="110"/>
      <c r="E30" s="111"/>
      <c r="F30" s="111"/>
      <c r="G30" s="111"/>
      <c r="H30" s="111"/>
    </row>
    <row r="31" spans="2:8" ht="12">
      <c r="B31" s="281"/>
      <c r="C31" s="281"/>
      <c r="D31" s="281"/>
      <c r="E31" s="281"/>
      <c r="F31" s="281"/>
      <c r="G31" s="281"/>
      <c r="H31" s="281"/>
    </row>
    <row r="32" ht="12">
      <c r="B32" s="112"/>
    </row>
  </sheetData>
  <sheetProtection/>
  <mergeCells count="20">
    <mergeCell ref="A21:K21"/>
    <mergeCell ref="A2:K2"/>
    <mergeCell ref="A3:K3"/>
    <mergeCell ref="A4:K4"/>
    <mergeCell ref="A5:A6"/>
    <mergeCell ref="B5:B6"/>
    <mergeCell ref="C5:E5"/>
    <mergeCell ref="F5:H5"/>
    <mergeCell ref="I5:K5"/>
    <mergeCell ref="A20:K20"/>
    <mergeCell ref="A24:K24"/>
    <mergeCell ref="B27:H27"/>
    <mergeCell ref="B29:H29"/>
    <mergeCell ref="B31:H31"/>
    <mergeCell ref="A13:B13"/>
    <mergeCell ref="A17:B17"/>
    <mergeCell ref="A19:K19"/>
    <mergeCell ref="A22:K22"/>
    <mergeCell ref="A18:B18"/>
    <mergeCell ref="A23:K23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">
      <c r="A6" s="220" t="s">
        <v>280</v>
      </c>
    </row>
    <row r="8" spans="1:11" ht="12">
      <c r="A8" s="227" t="s">
        <v>303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0" ht="12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37.5" customHeight="1">
      <c r="A10" s="226" t="s">
        <v>312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</row>
    <row r="11" spans="1:11" ht="27.75" customHeight="1">
      <c r="A11" s="226" t="s">
        <v>298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1" ht="24" customHeight="1">
      <c r="A12" s="226" t="s">
        <v>319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</row>
    <row r="13" spans="1:11" ht="24" customHeight="1">
      <c r="A13" s="226" t="s">
        <v>299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 customHeight="1">
      <c r="A14" s="226" t="s">
        <v>300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 customHeight="1">
      <c r="A15" s="226" t="s">
        <v>301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</row>
    <row r="16" spans="1:11" ht="12.75" customHeight="1">
      <c r="A16" s="226" t="s">
        <v>302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sheetProtection/>
  <mergeCells count="8">
    <mergeCell ref="A15:K15"/>
    <mergeCell ref="A16:K16"/>
    <mergeCell ref="A8:K8"/>
    <mergeCell ref="A10:K10"/>
    <mergeCell ref="A11:K11"/>
    <mergeCell ref="A12:K12"/>
    <mergeCell ref="A13:K13"/>
    <mergeCell ref="A14:K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32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46.83203125" style="98" customWidth="1"/>
    <col min="3" max="4" width="17.33203125" style="98" bestFit="1" customWidth="1"/>
    <col min="5" max="5" width="13.5" style="98" customWidth="1"/>
    <col min="6" max="6" width="18.5" style="98" customWidth="1"/>
    <col min="7" max="7" width="16.16015625" style="98" bestFit="1" customWidth="1"/>
    <col min="8" max="8" width="12.66015625" style="98" customWidth="1"/>
    <col min="9" max="9" width="17.33203125" style="98" bestFit="1" customWidth="1"/>
    <col min="10" max="10" width="19" style="98" bestFit="1" customWidth="1"/>
    <col min="11" max="11" width="12.66015625" style="98" customWidth="1"/>
    <col min="12" max="12" width="5.33203125" style="98" customWidth="1"/>
    <col min="13" max="13" width="17.16015625" style="98" bestFit="1" customWidth="1"/>
    <col min="14" max="16384" width="5.33203125" style="98" customWidth="1"/>
  </cols>
  <sheetData>
    <row r="1" spans="1:8" ht="12">
      <c r="A1" s="97"/>
      <c r="B1" s="97"/>
      <c r="C1" s="97"/>
      <c r="D1" s="97"/>
      <c r="E1" s="97"/>
      <c r="F1" s="97"/>
      <c r="G1" s="97"/>
      <c r="H1" s="97"/>
    </row>
    <row r="2" spans="1:11" ht="12">
      <c r="A2" s="307" t="s">
        <v>275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">
      <c r="A3" s="286" t="s">
        <v>260</v>
      </c>
      <c r="B3" s="287"/>
      <c r="C3" s="287"/>
      <c r="D3" s="287"/>
      <c r="E3" s="287"/>
      <c r="F3" s="287"/>
      <c r="G3" s="287"/>
      <c r="H3" s="287"/>
      <c r="I3" s="287"/>
      <c r="J3" s="287"/>
      <c r="K3" s="310"/>
    </row>
    <row r="4" spans="1:11" ht="12">
      <c r="A4" s="279" t="s">
        <v>343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</row>
    <row r="5" spans="1:11" ht="39.75" customHeight="1">
      <c r="A5" s="280" t="s">
        <v>3</v>
      </c>
      <c r="B5" s="280" t="s">
        <v>4</v>
      </c>
      <c r="C5" s="306" t="s">
        <v>259</v>
      </c>
      <c r="D5" s="306"/>
      <c r="E5" s="306"/>
      <c r="F5" s="306" t="s">
        <v>345</v>
      </c>
      <c r="G5" s="306"/>
      <c r="H5" s="306"/>
      <c r="I5" s="306" t="s">
        <v>346</v>
      </c>
      <c r="J5" s="306"/>
      <c r="K5" s="306"/>
    </row>
    <row r="6" spans="1:11" ht="37.5">
      <c r="A6" s="280"/>
      <c r="B6" s="280"/>
      <c r="C6" s="181" t="s">
        <v>2</v>
      </c>
      <c r="D6" s="181" t="s">
        <v>264</v>
      </c>
      <c r="E6" s="204" t="s">
        <v>267</v>
      </c>
      <c r="F6" s="181" t="s">
        <v>265</v>
      </c>
      <c r="G6" s="181" t="s">
        <v>266</v>
      </c>
      <c r="H6" s="204" t="s">
        <v>267</v>
      </c>
      <c r="I6" s="181" t="s">
        <v>309</v>
      </c>
      <c r="J6" s="181" t="s">
        <v>268</v>
      </c>
      <c r="K6" s="204" t="s">
        <v>267</v>
      </c>
    </row>
    <row r="7" spans="1:11" ht="12">
      <c r="A7" s="99">
        <v>67</v>
      </c>
      <c r="B7" s="51" t="s">
        <v>5</v>
      </c>
      <c r="C7" s="207">
        <v>163999777</v>
      </c>
      <c r="D7" s="207">
        <v>213306885</v>
      </c>
      <c r="E7" s="158">
        <v>0.7688442733576086</v>
      </c>
      <c r="F7" s="207">
        <v>132265161</v>
      </c>
      <c r="G7" s="207">
        <v>159302560</v>
      </c>
      <c r="H7" s="158">
        <v>0.8302764312136603</v>
      </c>
      <c r="I7" s="207">
        <v>162415671.901</v>
      </c>
      <c r="J7" s="207">
        <v>162052927</v>
      </c>
      <c r="K7" s="160">
        <v>1.002238434736819</v>
      </c>
    </row>
    <row r="8" spans="1:11" ht="12">
      <c r="A8" s="101">
        <v>78</v>
      </c>
      <c r="B8" s="53" t="s">
        <v>45</v>
      </c>
      <c r="C8" s="208">
        <v>52514428</v>
      </c>
      <c r="D8" s="208">
        <v>118586589</v>
      </c>
      <c r="E8" s="156">
        <v>0.4428361456623059</v>
      </c>
      <c r="F8" s="208">
        <v>119180557</v>
      </c>
      <c r="G8" s="208">
        <v>111895824</v>
      </c>
      <c r="H8" s="156">
        <v>1.06510281384585</v>
      </c>
      <c r="I8" s="208">
        <v>172885564.011</v>
      </c>
      <c r="J8" s="208">
        <v>154775504</v>
      </c>
      <c r="K8" s="161">
        <v>1.1170085675250006</v>
      </c>
    </row>
    <row r="9" spans="1:11" ht="12">
      <c r="A9" s="101">
        <v>80</v>
      </c>
      <c r="B9" s="53" t="s">
        <v>6</v>
      </c>
      <c r="C9" s="208">
        <v>26139520</v>
      </c>
      <c r="D9" s="208">
        <v>50799038</v>
      </c>
      <c r="E9" s="156">
        <v>0.5145672246785461</v>
      </c>
      <c r="F9" s="208">
        <v>53250019</v>
      </c>
      <c r="G9" s="208">
        <v>40636950</v>
      </c>
      <c r="H9" s="156">
        <v>1.310384243896257</v>
      </c>
      <c r="I9" s="208">
        <v>37653573.101</v>
      </c>
      <c r="J9" s="208">
        <v>35591520</v>
      </c>
      <c r="K9" s="161">
        <v>1.057936640553705</v>
      </c>
    </row>
    <row r="10" spans="1:11" ht="12">
      <c r="A10" s="52">
        <v>81</v>
      </c>
      <c r="B10" s="56" t="s">
        <v>308</v>
      </c>
      <c r="C10" s="208">
        <v>34315321</v>
      </c>
      <c r="D10" s="208">
        <v>70716989</v>
      </c>
      <c r="E10" s="156">
        <v>0.4852486154352528</v>
      </c>
      <c r="F10" s="208">
        <v>65074611</v>
      </c>
      <c r="G10" s="208">
        <v>62584399</v>
      </c>
      <c r="H10" s="156">
        <v>1.039789660678854</v>
      </c>
      <c r="I10" s="208">
        <v>48705906.503</v>
      </c>
      <c r="J10" s="208">
        <v>48667512</v>
      </c>
      <c r="K10" s="161">
        <v>1.0007889144404998</v>
      </c>
    </row>
    <row r="11" spans="1:11" ht="12">
      <c r="A11" s="101">
        <v>99</v>
      </c>
      <c r="B11" s="53" t="s">
        <v>7</v>
      </c>
      <c r="C11" s="208">
        <v>61424131</v>
      </c>
      <c r="D11" s="208">
        <v>162413033</v>
      </c>
      <c r="E11" s="156">
        <v>0.3781970563901728</v>
      </c>
      <c r="F11" s="208">
        <v>129954929</v>
      </c>
      <c r="G11" s="208">
        <v>126048017</v>
      </c>
      <c r="H11" s="156">
        <v>1.0309954261319318</v>
      </c>
      <c r="I11" s="208">
        <v>141936194.478</v>
      </c>
      <c r="J11" s="208">
        <v>137127899</v>
      </c>
      <c r="K11" s="161">
        <v>1.035064312317656</v>
      </c>
    </row>
    <row r="12" spans="1:11" ht="12">
      <c r="A12" s="101">
        <v>107</v>
      </c>
      <c r="B12" s="53" t="s">
        <v>41</v>
      </c>
      <c r="C12" s="208">
        <v>70798229</v>
      </c>
      <c r="D12" s="208">
        <v>119734321</v>
      </c>
      <c r="E12" s="156">
        <v>0.591294362457695</v>
      </c>
      <c r="F12" s="208">
        <v>96010979</v>
      </c>
      <c r="G12" s="208">
        <v>104881101</v>
      </c>
      <c r="H12" s="156">
        <v>0.9154268794336932</v>
      </c>
      <c r="I12" s="208">
        <v>92101291.774</v>
      </c>
      <c r="J12" s="208">
        <v>91969116</v>
      </c>
      <c r="K12" s="161">
        <v>1.001437175649269</v>
      </c>
    </row>
    <row r="13" spans="1:11" ht="12">
      <c r="A13" s="282" t="s">
        <v>8</v>
      </c>
      <c r="B13" s="282"/>
      <c r="C13" s="210">
        <v>409191406</v>
      </c>
      <c r="D13" s="210">
        <v>735556855</v>
      </c>
      <c r="E13" s="189">
        <v>0.5563015329386061</v>
      </c>
      <c r="F13" s="210">
        <v>595736256</v>
      </c>
      <c r="G13" s="210">
        <v>605348851</v>
      </c>
      <c r="H13" s="189">
        <v>0.9841205695127354</v>
      </c>
      <c r="I13" s="210">
        <v>655698201.768</v>
      </c>
      <c r="J13" s="210">
        <v>630184478</v>
      </c>
      <c r="K13" s="184">
        <v>1.040486118999586</v>
      </c>
    </row>
    <row r="14" spans="1:11" ht="12">
      <c r="A14" s="52">
        <v>63</v>
      </c>
      <c r="B14" s="56" t="s">
        <v>321</v>
      </c>
      <c r="C14" s="208">
        <v>9279707</v>
      </c>
      <c r="D14" s="208">
        <v>17645547</v>
      </c>
      <c r="E14" s="156">
        <v>0.5258951167679868</v>
      </c>
      <c r="F14" s="208">
        <v>26002333</v>
      </c>
      <c r="G14" s="208">
        <v>15091810</v>
      </c>
      <c r="H14" s="156">
        <v>1.7229433050111285</v>
      </c>
      <c r="I14" s="208">
        <v>6330120.995</v>
      </c>
      <c r="J14" s="208">
        <v>5780293</v>
      </c>
      <c r="K14" s="161">
        <v>1.0951211288078304</v>
      </c>
    </row>
    <row r="15" spans="1:11" ht="12">
      <c r="A15" s="52">
        <v>76</v>
      </c>
      <c r="B15" s="56" t="s">
        <v>42</v>
      </c>
      <c r="C15" s="208">
        <v>10053604</v>
      </c>
      <c r="D15" s="208">
        <v>10654578</v>
      </c>
      <c r="E15" s="156">
        <v>0.9435947627395472</v>
      </c>
      <c r="F15" s="208">
        <v>14382457</v>
      </c>
      <c r="G15" s="208">
        <v>9808713</v>
      </c>
      <c r="H15" s="156">
        <v>1.4662939979995337</v>
      </c>
      <c r="I15" s="208">
        <v>9051651.982</v>
      </c>
      <c r="J15" s="208">
        <v>8298979</v>
      </c>
      <c r="K15" s="161">
        <v>1.0906946483416817</v>
      </c>
    </row>
    <row r="16" spans="1:11" ht="12">
      <c r="A16" s="104">
        <v>94</v>
      </c>
      <c r="B16" s="58" t="s">
        <v>9</v>
      </c>
      <c r="C16" s="209">
        <v>255532</v>
      </c>
      <c r="D16" s="209">
        <v>626994</v>
      </c>
      <c r="E16" s="156">
        <v>0.40755094945087195</v>
      </c>
      <c r="F16" s="209">
        <v>811510</v>
      </c>
      <c r="G16" s="209">
        <v>483570</v>
      </c>
      <c r="H16" s="156">
        <v>1.678164484976322</v>
      </c>
      <c r="I16" s="209">
        <v>497790.008</v>
      </c>
      <c r="J16" s="209">
        <v>399576</v>
      </c>
      <c r="K16" s="163">
        <v>1.245795563297095</v>
      </c>
    </row>
    <row r="17" spans="1:11" ht="12">
      <c r="A17" s="282" t="s">
        <v>10</v>
      </c>
      <c r="B17" s="282"/>
      <c r="C17" s="210">
        <v>19588843</v>
      </c>
      <c r="D17" s="210">
        <v>28927119</v>
      </c>
      <c r="E17" s="189">
        <v>0.6771791895349136</v>
      </c>
      <c r="F17" s="210">
        <v>41196300</v>
      </c>
      <c r="G17" s="210">
        <v>25384093</v>
      </c>
      <c r="H17" s="189">
        <v>1.622917943138642</v>
      </c>
      <c r="I17" s="210">
        <v>15879562.985000001</v>
      </c>
      <c r="J17" s="210">
        <v>14478848</v>
      </c>
      <c r="K17" s="184">
        <v>1.0967421569036433</v>
      </c>
    </row>
    <row r="18" spans="1:11" ht="12">
      <c r="A18" s="455" t="s">
        <v>11</v>
      </c>
      <c r="B18" s="456"/>
      <c r="C18" s="210">
        <v>428780249</v>
      </c>
      <c r="D18" s="210">
        <v>764483974</v>
      </c>
      <c r="E18" s="189">
        <v>0.5608753925298112</v>
      </c>
      <c r="F18" s="210">
        <v>636932556</v>
      </c>
      <c r="G18" s="210">
        <v>630732944</v>
      </c>
      <c r="H18" s="189">
        <v>1.009829218624103</v>
      </c>
      <c r="I18" s="210">
        <v>671577764.753</v>
      </c>
      <c r="J18" s="210">
        <v>644663326</v>
      </c>
      <c r="K18" s="184">
        <v>1.041749604277939</v>
      </c>
    </row>
    <row r="19" spans="1:11" ht="12">
      <c r="A19" s="267" t="s">
        <v>331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9"/>
    </row>
    <row r="20" spans="1:11" ht="28.5" customHeight="1">
      <c r="A20" s="449" t="s">
        <v>348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1"/>
    </row>
    <row r="21" spans="1:11" ht="12">
      <c r="A21" s="452" t="s">
        <v>347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4"/>
    </row>
    <row r="22" spans="1:11" ht="12.75" customHeight="1">
      <c r="A22" s="303" t="s">
        <v>262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5"/>
    </row>
    <row r="23" spans="1:11" ht="12.75" customHeight="1">
      <c r="A23" s="303" t="s">
        <v>261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5"/>
    </row>
    <row r="24" spans="1:11" ht="12.75" customHeight="1">
      <c r="A24" s="300" t="s">
        <v>263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2"/>
    </row>
    <row r="25" ht="12.75" customHeight="1"/>
    <row r="26" ht="12" customHeight="1"/>
    <row r="27" spans="1:8" ht="12">
      <c r="A27" s="106"/>
      <c r="B27" s="281"/>
      <c r="C27" s="281"/>
      <c r="D27" s="281"/>
      <c r="E27" s="281"/>
      <c r="F27" s="281"/>
      <c r="G27" s="281"/>
      <c r="H27" s="281"/>
    </row>
    <row r="28" spans="1:8" ht="12">
      <c r="A28" s="107"/>
      <c r="B28" s="108"/>
      <c r="C28" s="108"/>
      <c r="D28" s="108"/>
      <c r="E28" s="108"/>
      <c r="F28" s="108"/>
      <c r="G28" s="108"/>
      <c r="H28" s="108"/>
    </row>
    <row r="29" spans="2:8" ht="13.5" customHeight="1">
      <c r="B29" s="281"/>
      <c r="C29" s="281"/>
      <c r="D29" s="281"/>
      <c r="E29" s="281"/>
      <c r="F29" s="281"/>
      <c r="G29" s="281"/>
      <c r="H29" s="281"/>
    </row>
    <row r="30" spans="1:8" ht="12">
      <c r="A30" s="109"/>
      <c r="B30" s="64"/>
      <c r="C30" s="110"/>
      <c r="D30" s="110"/>
      <c r="E30" s="111"/>
      <c r="F30" s="111"/>
      <c r="G30" s="111"/>
      <c r="H30" s="111"/>
    </row>
    <row r="31" spans="2:8" ht="12">
      <c r="B31" s="281"/>
      <c r="C31" s="281"/>
      <c r="D31" s="281"/>
      <c r="E31" s="281"/>
      <c r="F31" s="281"/>
      <c r="G31" s="281"/>
      <c r="H31" s="281"/>
    </row>
    <row r="32" ht="12">
      <c r="B32" s="112"/>
    </row>
  </sheetData>
  <sheetProtection/>
  <mergeCells count="20">
    <mergeCell ref="A22:K22"/>
    <mergeCell ref="A2:K2"/>
    <mergeCell ref="A3:K3"/>
    <mergeCell ref="A4:K4"/>
    <mergeCell ref="A5:A6"/>
    <mergeCell ref="B5:B6"/>
    <mergeCell ref="C5:E5"/>
    <mergeCell ref="F5:H5"/>
    <mergeCell ref="I5:K5"/>
    <mergeCell ref="A20:K20"/>
    <mergeCell ref="B31:H31"/>
    <mergeCell ref="A13:B13"/>
    <mergeCell ref="A17:B17"/>
    <mergeCell ref="A19:K19"/>
    <mergeCell ref="A21:K21"/>
    <mergeCell ref="A23:K23"/>
    <mergeCell ref="A24:K24"/>
    <mergeCell ref="B27:H27"/>
    <mergeCell ref="B29:H29"/>
    <mergeCell ref="A18:B18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6"/>
  <sheetViews>
    <sheetView showGridLines="0" zoomScalePageLayoutView="0" workbookViewId="0" topLeftCell="A1">
      <selection activeCell="A8" sqref="A8:K8"/>
    </sheetView>
  </sheetViews>
  <sheetFormatPr defaultColWidth="12" defaultRowHeight="11.25"/>
  <cols>
    <col min="1" max="16384" width="12" style="25" customWidth="1"/>
  </cols>
  <sheetData>
    <row r="6" ht="12">
      <c r="A6" s="220" t="s">
        <v>280</v>
      </c>
    </row>
    <row r="8" spans="1:11" ht="12">
      <c r="A8" s="227" t="s">
        <v>279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</row>
    <row r="9" spans="1:10" ht="12">
      <c r="A9" s="214"/>
      <c r="B9" s="214"/>
      <c r="C9" s="214"/>
      <c r="D9" s="214"/>
      <c r="E9" s="214"/>
      <c r="F9" s="214"/>
      <c r="G9" s="214"/>
      <c r="H9" s="214"/>
      <c r="I9" s="214"/>
      <c r="J9" s="214"/>
    </row>
    <row r="10" spans="1:11" ht="12">
      <c r="A10" s="228"/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1" ht="12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</row>
    <row r="12" spans="1:11" ht="12">
      <c r="A12" s="227" t="s">
        <v>310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</row>
    <row r="13" spans="1:11" ht="45.75" customHeight="1">
      <c r="A13" s="226" t="s">
        <v>311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</row>
    <row r="15" spans="1:11" ht="12">
      <c r="A15" s="227" t="s">
        <v>276</v>
      </c>
      <c r="B15" s="227"/>
      <c r="C15" s="227"/>
      <c r="D15" s="227"/>
      <c r="E15" s="227"/>
      <c r="F15" s="227"/>
      <c r="G15" s="227"/>
      <c r="H15" s="227"/>
      <c r="I15" s="227"/>
      <c r="J15" s="227"/>
      <c r="K15" s="227"/>
    </row>
    <row r="16" spans="1:11" ht="54" customHeight="1">
      <c r="A16" s="226" t="s">
        <v>313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</sheetData>
  <sheetProtection/>
  <mergeCells count="6">
    <mergeCell ref="A10:K10"/>
    <mergeCell ref="A12:K12"/>
    <mergeCell ref="A13:K13"/>
    <mergeCell ref="A8:K8"/>
    <mergeCell ref="A15:K15"/>
    <mergeCell ref="A16:K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68"/>
  <sheetViews>
    <sheetView showGridLines="0" zoomScale="80" zoomScaleNormal="80" zoomScalePageLayoutView="0" workbookViewId="0" topLeftCell="A1">
      <selection activeCell="A1" sqref="A1:F1"/>
    </sheetView>
  </sheetViews>
  <sheetFormatPr defaultColWidth="22.83203125" defaultRowHeight="11.25"/>
  <cols>
    <col min="1" max="1" width="82.66015625" style="1" customWidth="1"/>
    <col min="2" max="2" width="15.66015625" style="1" bestFit="1" customWidth="1"/>
    <col min="3" max="3" width="14" style="1" bestFit="1" customWidth="1"/>
    <col min="4" max="4" width="13.33203125" style="1" bestFit="1" customWidth="1"/>
    <col min="5" max="5" width="14" style="1" bestFit="1" customWidth="1"/>
    <col min="6" max="6" width="14.83203125" style="1" customWidth="1"/>
    <col min="7" max="7" width="9.83203125" style="1" customWidth="1"/>
    <col min="8" max="16384" width="22.83203125" style="1" customWidth="1"/>
  </cols>
  <sheetData>
    <row r="1" spans="1:6" ht="12">
      <c r="A1" s="251"/>
      <c r="B1" s="251"/>
      <c r="C1" s="251"/>
      <c r="D1" s="251"/>
      <c r="E1" s="251"/>
      <c r="F1" s="251"/>
    </row>
    <row r="2" spans="1:6" ht="12">
      <c r="A2" s="229" t="s">
        <v>37</v>
      </c>
      <c r="B2" s="230"/>
      <c r="C2" s="230"/>
      <c r="D2" s="230"/>
      <c r="E2" s="230"/>
      <c r="F2" s="231"/>
    </row>
    <row r="3" spans="1:6" ht="12">
      <c r="A3" s="238" t="s">
        <v>277</v>
      </c>
      <c r="B3" s="239"/>
      <c r="C3" s="239"/>
      <c r="D3" s="239"/>
      <c r="E3" s="239"/>
      <c r="F3" s="240"/>
    </row>
    <row r="4" spans="1:6" ht="12">
      <c r="A4" s="246" t="s">
        <v>329</v>
      </c>
      <c r="B4" s="247"/>
      <c r="C4" s="247"/>
      <c r="D4" s="247"/>
      <c r="E4" s="247"/>
      <c r="F4" s="248"/>
    </row>
    <row r="5" spans="1:6" ht="11.25" customHeight="1">
      <c r="A5" s="249" t="s">
        <v>25</v>
      </c>
      <c r="B5" s="244">
        <v>2020</v>
      </c>
      <c r="C5" s="245"/>
      <c r="D5" s="244">
        <v>2021</v>
      </c>
      <c r="E5" s="245"/>
      <c r="F5" s="256" t="s">
        <v>36</v>
      </c>
    </row>
    <row r="6" spans="1:6" ht="12" customHeight="1">
      <c r="A6" s="249"/>
      <c r="B6" s="232" t="s">
        <v>0</v>
      </c>
      <c r="C6" s="232" t="s">
        <v>24</v>
      </c>
      <c r="D6" s="232" t="s">
        <v>0</v>
      </c>
      <c r="E6" s="232" t="s">
        <v>24</v>
      </c>
      <c r="F6" s="256"/>
    </row>
    <row r="7" spans="1:6" ht="12">
      <c r="A7" s="250"/>
      <c r="B7" s="233"/>
      <c r="C7" s="233"/>
      <c r="D7" s="233"/>
      <c r="E7" s="233"/>
      <c r="F7" s="257"/>
    </row>
    <row r="8" spans="1:6" ht="12">
      <c r="A8" s="2" t="s">
        <v>187</v>
      </c>
      <c r="B8" s="3">
        <v>9</v>
      </c>
      <c r="C8" s="2"/>
      <c r="D8" s="3">
        <v>9</v>
      </c>
      <c r="E8" s="2"/>
      <c r="F8" s="4">
        <v>0</v>
      </c>
    </row>
    <row r="9" spans="1:6" ht="12">
      <c r="A9" s="174" t="s">
        <v>223</v>
      </c>
      <c r="B9" s="5"/>
      <c r="C9" s="5"/>
      <c r="D9" s="5"/>
      <c r="E9" s="5"/>
      <c r="F9" s="6"/>
    </row>
    <row r="10" spans="1:6" ht="12">
      <c r="A10" s="7" t="s">
        <v>70</v>
      </c>
      <c r="B10" s="8">
        <v>2376717.412</v>
      </c>
      <c r="C10" s="9">
        <v>1</v>
      </c>
      <c r="D10" s="8">
        <v>2453588.3880000003</v>
      </c>
      <c r="E10" s="9">
        <v>1</v>
      </c>
      <c r="F10" s="10">
        <v>0.032343338594601256</v>
      </c>
    </row>
    <row r="11" spans="1:6" ht="12">
      <c r="A11" s="7" t="s">
        <v>304</v>
      </c>
      <c r="B11" s="8">
        <v>2007338.072</v>
      </c>
      <c r="C11" s="9">
        <v>0.8445842412164732</v>
      </c>
      <c r="D11" s="8">
        <v>2411571.7780000004</v>
      </c>
      <c r="E11" s="9">
        <v>0.9828754447137529</v>
      </c>
      <c r="F11" s="10">
        <v>0.20137798990542954</v>
      </c>
    </row>
    <row r="12" spans="1:6" ht="12">
      <c r="A12" s="7" t="s">
        <v>72</v>
      </c>
      <c r="B12" s="8">
        <v>369379.3400000001</v>
      </c>
      <c r="C12" s="9">
        <v>0.1554157587835268</v>
      </c>
      <c r="D12" s="8">
        <v>42016.60999999974</v>
      </c>
      <c r="E12" s="9">
        <v>0.017124555286247033</v>
      </c>
      <c r="F12" s="10">
        <v>-0.8862507848977159</v>
      </c>
    </row>
    <row r="13" spans="1:6" ht="12">
      <c r="A13" s="7" t="s">
        <v>305</v>
      </c>
      <c r="B13" s="8">
        <v>298916.353</v>
      </c>
      <c r="C13" s="9">
        <v>0.12576857117753132</v>
      </c>
      <c r="D13" s="8">
        <v>246745.09999999998</v>
      </c>
      <c r="E13" s="9">
        <v>0.10056499338144077</v>
      </c>
      <c r="F13" s="10">
        <v>-0.1745346230689494</v>
      </c>
    </row>
    <row r="14" spans="1:6" ht="12">
      <c r="A14" s="7" t="s">
        <v>188</v>
      </c>
      <c r="B14" s="8">
        <v>23426.653000000002</v>
      </c>
      <c r="C14" s="9">
        <v>0.00985672629052124</v>
      </c>
      <c r="D14" s="8">
        <v>10651.976</v>
      </c>
      <c r="E14" s="9">
        <v>0.004341386702063247</v>
      </c>
      <c r="F14" s="10">
        <v>-0.5453052555138799</v>
      </c>
    </row>
    <row r="15" spans="1:6" ht="12">
      <c r="A15" s="7" t="s">
        <v>165</v>
      </c>
      <c r="B15" s="8">
        <v>93889.64000000009</v>
      </c>
      <c r="C15" s="9">
        <v>0.03950391389651673</v>
      </c>
      <c r="D15" s="8">
        <v>-194076.51400000023</v>
      </c>
      <c r="E15" s="9">
        <v>-0.07909905139313049</v>
      </c>
      <c r="F15" s="10">
        <v>-3.067070594796189</v>
      </c>
    </row>
    <row r="16" spans="1:6" ht="12">
      <c r="A16" s="7" t="s">
        <v>306</v>
      </c>
      <c r="B16" s="8">
        <v>24956.555</v>
      </c>
      <c r="C16" s="9">
        <v>0.010500430078054226</v>
      </c>
      <c r="D16" s="8">
        <v>-57070.472</v>
      </c>
      <c r="E16" s="9">
        <v>-0.02326000248416565</v>
      </c>
      <c r="F16" s="10">
        <v>-3.286792868647135</v>
      </c>
    </row>
    <row r="17" spans="1:6" ht="12">
      <c r="A17" s="11" t="s">
        <v>85</v>
      </c>
      <c r="B17" s="12">
        <v>68933.085</v>
      </c>
      <c r="C17" s="13">
        <v>0.02900348381846247</v>
      </c>
      <c r="D17" s="12">
        <v>-137006.04200000002</v>
      </c>
      <c r="E17" s="13">
        <v>-0.05583904890896476</v>
      </c>
      <c r="F17" s="14">
        <v>-2.987522276131991</v>
      </c>
    </row>
    <row r="18" spans="1:6" ht="12">
      <c r="A18" s="175" t="s">
        <v>224</v>
      </c>
      <c r="B18" s="15"/>
      <c r="C18" s="16"/>
      <c r="D18" s="15"/>
      <c r="E18" s="16"/>
      <c r="F18" s="17"/>
    </row>
    <row r="19" spans="1:6" ht="12">
      <c r="A19" s="7" t="s">
        <v>189</v>
      </c>
      <c r="B19" s="8">
        <v>1654075.5650000002</v>
      </c>
      <c r="C19" s="9">
        <v>0.6959496138028883</v>
      </c>
      <c r="D19" s="8">
        <v>1743466.942</v>
      </c>
      <c r="E19" s="9">
        <v>0.710578412633081</v>
      </c>
      <c r="F19" s="10">
        <v>0.054043103526530745</v>
      </c>
    </row>
    <row r="20" spans="1:6" ht="12">
      <c r="A20" s="7" t="s">
        <v>20</v>
      </c>
      <c r="B20" s="8">
        <v>676285.703</v>
      </c>
      <c r="C20" s="9">
        <v>0.284546113721996</v>
      </c>
      <c r="D20" s="8">
        <v>663763.9619999999</v>
      </c>
      <c r="E20" s="9">
        <v>0.27052783802137875</v>
      </c>
      <c r="F20" s="10">
        <v>-0.01851546017378991</v>
      </c>
    </row>
    <row r="21" spans="1:6" ht="12">
      <c r="A21" s="7" t="s">
        <v>190</v>
      </c>
      <c r="B21" s="8">
        <v>40881.459</v>
      </c>
      <c r="C21" s="9">
        <v>0.017200807632236928</v>
      </c>
      <c r="D21" s="8">
        <v>44230.210999999996</v>
      </c>
      <c r="E21" s="9">
        <v>0.018026744508704444</v>
      </c>
      <c r="F21" s="10">
        <v>0.08191371056497743</v>
      </c>
    </row>
    <row r="22" spans="1:6" ht="12">
      <c r="A22" s="7" t="s">
        <v>191</v>
      </c>
      <c r="B22" s="8">
        <v>5474.685</v>
      </c>
      <c r="C22" s="9">
        <v>0.0023034648428788473</v>
      </c>
      <c r="D22" s="8">
        <v>2127.273</v>
      </c>
      <c r="E22" s="9">
        <v>0.0008670048368357374</v>
      </c>
      <c r="F22" s="10">
        <v>-0.6114346304855895</v>
      </c>
    </row>
    <row r="23" spans="1:6" ht="12">
      <c r="A23" s="7" t="s">
        <v>192</v>
      </c>
      <c r="B23" s="8">
        <v>0</v>
      </c>
      <c r="C23" s="9">
        <v>0</v>
      </c>
      <c r="D23" s="8">
        <v>0</v>
      </c>
      <c r="E23" s="9"/>
      <c r="F23" s="211"/>
    </row>
    <row r="24" spans="1:6" ht="12">
      <c r="A24" s="11" t="s">
        <v>193</v>
      </c>
      <c r="B24" s="18">
        <v>2376717.412</v>
      </c>
      <c r="C24" s="13">
        <v>1</v>
      </c>
      <c r="D24" s="18">
        <v>2453588.3880000003</v>
      </c>
      <c r="E24" s="13">
        <v>1</v>
      </c>
      <c r="F24" s="14">
        <v>0.032343338594601256</v>
      </c>
    </row>
    <row r="25" spans="1:6" ht="12">
      <c r="A25" s="175" t="s">
        <v>225</v>
      </c>
      <c r="B25" s="15"/>
      <c r="C25" s="16"/>
      <c r="D25" s="15"/>
      <c r="E25" s="16"/>
      <c r="F25" s="17"/>
    </row>
    <row r="26" spans="1:6" ht="12">
      <c r="A26" s="7" t="s">
        <v>194</v>
      </c>
      <c r="B26" s="8">
        <v>1326973.4510000001</v>
      </c>
      <c r="C26" s="9">
        <v>0.5583219293552262</v>
      </c>
      <c r="D26" s="8">
        <v>1620812.41</v>
      </c>
      <c r="E26" s="9">
        <v>0.6605885558992137</v>
      </c>
      <c r="F26" s="10">
        <v>0.22143544678950766</v>
      </c>
    </row>
    <row r="27" spans="1:6" ht="12">
      <c r="A27" s="7" t="s">
        <v>21</v>
      </c>
      <c r="B27" s="8">
        <v>556698.378</v>
      </c>
      <c r="C27" s="9">
        <v>0.2342299405008104</v>
      </c>
      <c r="D27" s="8">
        <v>723359.139</v>
      </c>
      <c r="E27" s="9">
        <v>0.29481682524167535</v>
      </c>
      <c r="F27" s="10">
        <v>0.2993735343701682</v>
      </c>
    </row>
    <row r="28" spans="1:6" ht="12">
      <c r="A28" s="7" t="s">
        <v>195</v>
      </c>
      <c r="B28" s="8">
        <v>80082.18800000001</v>
      </c>
      <c r="C28" s="9">
        <v>0.03369445084033407</v>
      </c>
      <c r="D28" s="8">
        <v>66574.504</v>
      </c>
      <c r="E28" s="9">
        <v>0.02713352586994718</v>
      </c>
      <c r="F28" s="10">
        <v>-0.16867276403586784</v>
      </c>
    </row>
    <row r="29" spans="1:6" ht="12">
      <c r="A29" s="7" t="s">
        <v>196</v>
      </c>
      <c r="B29" s="8">
        <v>6689.646</v>
      </c>
      <c r="C29" s="9">
        <v>0.0028146577149744884</v>
      </c>
      <c r="D29" s="8">
        <v>657.226</v>
      </c>
      <c r="E29" s="9">
        <v>0.00026786318488233727</v>
      </c>
      <c r="F29" s="10">
        <v>-0.9017547415812436</v>
      </c>
    </row>
    <row r="30" spans="1:6" ht="12">
      <c r="A30" s="7" t="s">
        <v>197</v>
      </c>
      <c r="B30" s="8">
        <v>1630.022</v>
      </c>
      <c r="C30" s="9">
        <v>0.0006858291153041798</v>
      </c>
      <c r="D30" s="8">
        <v>1315.775</v>
      </c>
      <c r="E30" s="9">
        <v>0.0005362655800113772</v>
      </c>
      <c r="F30" s="10">
        <v>-0.1927869685194432</v>
      </c>
    </row>
    <row r="31" spans="1:6" ht="12">
      <c r="A31" s="7" t="s">
        <v>198</v>
      </c>
      <c r="B31" s="8">
        <v>35264.387</v>
      </c>
      <c r="C31" s="9">
        <v>0.014837433689823955</v>
      </c>
      <c r="D31" s="8">
        <v>-1147.2759999999998</v>
      </c>
      <c r="E31" s="9">
        <v>-0.00046759106197726257</v>
      </c>
      <c r="F31" s="10">
        <v>-1.0325335585728457</v>
      </c>
    </row>
    <row r="32" spans="1:6" ht="12">
      <c r="A32" s="11" t="s">
        <v>182</v>
      </c>
      <c r="B32" s="18">
        <v>2007338.0720000004</v>
      </c>
      <c r="C32" s="13">
        <v>0.8445842412164734</v>
      </c>
      <c r="D32" s="18">
        <v>2411571.7779999995</v>
      </c>
      <c r="E32" s="13">
        <v>0.9828754447137525</v>
      </c>
      <c r="F32" s="14">
        <v>0.20137798990542888</v>
      </c>
    </row>
    <row r="33" spans="1:6" ht="12">
      <c r="A33" s="175" t="s">
        <v>257</v>
      </c>
      <c r="B33" s="15"/>
      <c r="C33" s="9"/>
      <c r="D33" s="15"/>
      <c r="E33" s="9"/>
      <c r="F33" s="10"/>
    </row>
    <row r="34" spans="1:6" ht="12">
      <c r="A34" s="117" t="s">
        <v>22</v>
      </c>
      <c r="B34" s="15">
        <v>5599.728</v>
      </c>
      <c r="C34" s="9">
        <v>0.0023560764825162144</v>
      </c>
      <c r="D34" s="15">
        <v>2892.1560000000004</v>
      </c>
      <c r="E34" s="9">
        <v>0.0011787453894650565</v>
      </c>
      <c r="F34" s="10">
        <v>-0.483518485183566</v>
      </c>
    </row>
    <row r="35" spans="1:6" ht="12">
      <c r="A35" s="117" t="s">
        <v>178</v>
      </c>
      <c r="B35" s="15">
        <v>2250.532</v>
      </c>
      <c r="C35" s="9">
        <v>0.0009469076923647329</v>
      </c>
      <c r="D35" s="15">
        <v>1008.765</v>
      </c>
      <c r="E35" s="9">
        <v>0.00041113864286840594</v>
      </c>
      <c r="F35" s="10">
        <v>-0.5517659824432624</v>
      </c>
    </row>
    <row r="36" spans="1:6" ht="12">
      <c r="A36" s="117" t="s">
        <v>179</v>
      </c>
      <c r="B36" s="15">
        <v>424.62399999999997</v>
      </c>
      <c r="C36" s="9">
        <v>0.00017865985996319195</v>
      </c>
      <c r="D36" s="15">
        <v>1454.987</v>
      </c>
      <c r="E36" s="9">
        <v>0.0005930037031133846</v>
      </c>
      <c r="F36" s="10">
        <v>2.4265302950374923</v>
      </c>
    </row>
    <row r="37" spans="1:6" ht="12">
      <c r="A37" s="117" t="s">
        <v>180</v>
      </c>
      <c r="B37" s="15">
        <v>84037.208</v>
      </c>
      <c r="C37" s="9">
        <v>0.03535851909684246</v>
      </c>
      <c r="D37" s="15">
        <v>83999.27900000001</v>
      </c>
      <c r="E37" s="9">
        <v>0.0342352773638901</v>
      </c>
      <c r="F37" s="10">
        <v>-0.00045133579402101276</v>
      </c>
    </row>
    <row r="38" spans="1:6" ht="12">
      <c r="A38" s="117" t="s">
        <v>181</v>
      </c>
      <c r="B38" s="15">
        <v>78907.999</v>
      </c>
      <c r="C38" s="9">
        <v>0.033200412721173765</v>
      </c>
      <c r="D38" s="15">
        <v>80833.534</v>
      </c>
      <c r="E38" s="9">
        <v>0.03294502631139775</v>
      </c>
      <c r="F38" s="10">
        <v>0.02440227891217983</v>
      </c>
    </row>
    <row r="39" spans="1:6" ht="12">
      <c r="A39" s="117" t="s">
        <v>13</v>
      </c>
      <c r="B39" s="15">
        <v>127696.262</v>
      </c>
      <c r="C39" s="9">
        <v>0.05372799532467094</v>
      </c>
      <c r="D39" s="15">
        <v>76556.379</v>
      </c>
      <c r="E39" s="9">
        <v>0.031201801970706097</v>
      </c>
      <c r="F39" s="10">
        <v>-0.4004806577658475</v>
      </c>
    </row>
    <row r="40" spans="1:6" ht="12">
      <c r="A40" s="11" t="s">
        <v>258</v>
      </c>
      <c r="B40" s="18">
        <v>298916.353</v>
      </c>
      <c r="C40" s="13">
        <v>0.12576857117753132</v>
      </c>
      <c r="D40" s="18">
        <v>246745.10000000003</v>
      </c>
      <c r="E40" s="13">
        <v>0.1005649933814408</v>
      </c>
      <c r="F40" s="14">
        <v>-0.17453462306894918</v>
      </c>
    </row>
    <row r="41" spans="1:6" ht="12">
      <c r="A41" s="175" t="s">
        <v>226</v>
      </c>
      <c r="B41" s="16"/>
      <c r="C41" s="16"/>
      <c r="D41" s="16"/>
      <c r="E41" s="16"/>
      <c r="F41" s="17"/>
    </row>
    <row r="42" spans="1:6" ht="12">
      <c r="A42" s="7" t="s">
        <v>199</v>
      </c>
      <c r="B42" s="17">
        <v>0.7179600155923387</v>
      </c>
      <c r="C42" s="17"/>
      <c r="D42" s="17">
        <v>0.5364552507149597</v>
      </c>
      <c r="E42" s="17"/>
      <c r="F42" s="17"/>
    </row>
    <row r="43" spans="1:6" ht="12">
      <c r="A43" s="19" t="s">
        <v>200</v>
      </c>
      <c r="B43" s="17">
        <v>1.958255522328712</v>
      </c>
      <c r="C43" s="17"/>
      <c r="D43" s="17">
        <v>2.52141855584881</v>
      </c>
      <c r="E43" s="17"/>
      <c r="F43" s="17"/>
    </row>
    <row r="44" spans="1:6" ht="12">
      <c r="A44" s="11" t="s">
        <v>208</v>
      </c>
      <c r="B44" s="21">
        <v>0.1840029383204082</v>
      </c>
      <c r="C44" s="22"/>
      <c r="D44" s="21">
        <v>-0.27858905308354925</v>
      </c>
      <c r="E44" s="22"/>
      <c r="F44" s="22"/>
    </row>
    <row r="45" spans="1:6" ht="12">
      <c r="A45" s="176" t="s">
        <v>227</v>
      </c>
      <c r="B45" s="17"/>
      <c r="C45" s="17"/>
      <c r="D45" s="17"/>
      <c r="E45" s="17"/>
      <c r="F45" s="17"/>
    </row>
    <row r="46" spans="1:6" ht="12">
      <c r="A46" s="19" t="s">
        <v>201</v>
      </c>
      <c r="B46" s="15">
        <v>132141.35546559264</v>
      </c>
      <c r="C46" s="16"/>
      <c r="D46" s="15">
        <v>138183.85523291604</v>
      </c>
      <c r="E46" s="16"/>
      <c r="F46" s="10">
        <v>0.045727544916071006</v>
      </c>
    </row>
    <row r="47" spans="1:6" ht="12">
      <c r="A47" s="19" t="s">
        <v>202</v>
      </c>
      <c r="B47" s="15">
        <v>37600.30915969122</v>
      </c>
      <c r="C47" s="16"/>
      <c r="D47" s="15">
        <v>37382.57960561996</v>
      </c>
      <c r="E47" s="16"/>
      <c r="F47" s="10">
        <v>-0.005790632017054542</v>
      </c>
    </row>
    <row r="48" spans="1:6" ht="12">
      <c r="A48" s="116" t="s">
        <v>203</v>
      </c>
      <c r="B48" s="15">
        <v>77970.36085082636</v>
      </c>
      <c r="C48" s="16"/>
      <c r="D48" s="15">
        <v>81944.9742371076</v>
      </c>
      <c r="E48" s="16"/>
      <c r="F48" s="10">
        <v>0.050975952181182116</v>
      </c>
    </row>
    <row r="49" spans="1:6" ht="12">
      <c r="A49" s="19" t="s">
        <v>204</v>
      </c>
      <c r="B49" s="15">
        <v>1313767.5043381338</v>
      </c>
      <c r="C49" s="16"/>
      <c r="D49" s="15">
        <v>1402720.9214703562</v>
      </c>
      <c r="E49" s="16"/>
      <c r="F49" s="10">
        <v>0.0677086446715216</v>
      </c>
    </row>
    <row r="50" spans="1:6" ht="12">
      <c r="A50" s="19" t="s">
        <v>209</v>
      </c>
      <c r="B50" s="15">
        <v>65852.5380565698</v>
      </c>
      <c r="C50" s="16"/>
      <c r="D50" s="15">
        <v>80541.7029953541</v>
      </c>
      <c r="E50" s="16"/>
      <c r="F50" s="10">
        <v>0.22306148513464685</v>
      </c>
    </row>
    <row r="51" spans="1:6" ht="12">
      <c r="A51" s="19" t="s">
        <v>205</v>
      </c>
      <c r="B51" s="15">
        <v>46432.66501475824</v>
      </c>
      <c r="C51" s="16"/>
      <c r="D51" s="15">
        <v>56421.262583786425</v>
      </c>
      <c r="E51" s="16"/>
      <c r="F51" s="10">
        <v>0.21512005752530872</v>
      </c>
    </row>
    <row r="52" spans="1:6" ht="12">
      <c r="A52" s="19" t="s">
        <v>206</v>
      </c>
      <c r="B52" s="15">
        <v>30951.461828402193</v>
      </c>
      <c r="C52" s="16"/>
      <c r="D52" s="15">
        <v>40738.92549942357</v>
      </c>
      <c r="E52" s="16"/>
      <c r="F52" s="10">
        <v>0.31621975483044995</v>
      </c>
    </row>
    <row r="53" spans="1:6" ht="12">
      <c r="A53" s="20" t="s">
        <v>210</v>
      </c>
      <c r="B53" s="15">
        <v>9806.220878404956</v>
      </c>
      <c r="C53" s="23"/>
      <c r="D53" s="15">
        <v>8240.79579179706</v>
      </c>
      <c r="E53" s="23"/>
      <c r="F53" s="14">
        <v>-0.1596359194860929</v>
      </c>
    </row>
    <row r="54" spans="1:6" ht="12">
      <c r="A54" s="142" t="s">
        <v>39</v>
      </c>
      <c r="B54" s="143"/>
      <c r="C54" s="143"/>
      <c r="D54" s="143"/>
      <c r="E54" s="143"/>
      <c r="F54" s="144"/>
    </row>
    <row r="55" spans="1:6" ht="12.75" customHeight="1">
      <c r="A55" s="241" t="s">
        <v>231</v>
      </c>
      <c r="B55" s="242"/>
      <c r="C55" s="242"/>
      <c r="D55" s="242"/>
      <c r="E55" s="242"/>
      <c r="F55" s="243"/>
    </row>
    <row r="56" spans="1:6" ht="12">
      <c r="A56" s="235"/>
      <c r="B56" s="236"/>
      <c r="C56" s="236"/>
      <c r="D56" s="236"/>
      <c r="E56" s="236"/>
      <c r="F56" s="237"/>
    </row>
    <row r="57" spans="1:6" ht="12">
      <c r="A57" s="24"/>
      <c r="B57" s="24"/>
      <c r="C57" s="24"/>
      <c r="D57" s="24"/>
      <c r="E57" s="24"/>
      <c r="F57" s="24"/>
    </row>
    <row r="58" spans="1:6" ht="12">
      <c r="A58" s="229" t="s">
        <v>43</v>
      </c>
      <c r="B58" s="230"/>
      <c r="C58" s="230"/>
      <c r="D58" s="230"/>
      <c r="E58" s="230"/>
      <c r="F58" s="231"/>
    </row>
    <row r="59" spans="1:6" ht="12">
      <c r="A59" s="238" t="s">
        <v>278</v>
      </c>
      <c r="B59" s="239"/>
      <c r="C59" s="239"/>
      <c r="D59" s="239"/>
      <c r="E59" s="239"/>
      <c r="F59" s="240"/>
    </row>
    <row r="60" spans="1:6" ht="12">
      <c r="A60" s="258" t="s">
        <v>329</v>
      </c>
      <c r="B60" s="258"/>
      <c r="C60" s="258"/>
      <c r="D60" s="258"/>
      <c r="E60" s="258"/>
      <c r="F60" s="258"/>
    </row>
    <row r="61" spans="1:6" ht="11.25" customHeight="1">
      <c r="A61" s="255" t="s">
        <v>25</v>
      </c>
      <c r="B61" s="244">
        <v>2020</v>
      </c>
      <c r="C61" s="245"/>
      <c r="D61" s="244">
        <v>2021</v>
      </c>
      <c r="E61" s="245"/>
      <c r="F61" s="234" t="s">
        <v>36</v>
      </c>
    </row>
    <row r="62" spans="1:6" ht="11.25" customHeight="1">
      <c r="A62" s="255"/>
      <c r="B62" s="255" t="s">
        <v>0</v>
      </c>
      <c r="C62" s="255" t="s">
        <v>24</v>
      </c>
      <c r="D62" s="255" t="s">
        <v>0</v>
      </c>
      <c r="E62" s="255" t="s">
        <v>24</v>
      </c>
      <c r="F62" s="234"/>
    </row>
    <row r="63" spans="1:6" ht="12">
      <c r="A63" s="255"/>
      <c r="B63" s="255"/>
      <c r="C63" s="255"/>
      <c r="D63" s="255"/>
      <c r="E63" s="255"/>
      <c r="F63" s="234"/>
    </row>
    <row r="64" spans="1:6" ht="12">
      <c r="A64" s="2" t="s">
        <v>1</v>
      </c>
      <c r="B64" s="3">
        <v>6</v>
      </c>
      <c r="C64" s="3"/>
      <c r="D64" s="3">
        <v>6</v>
      </c>
      <c r="E64" s="2"/>
      <c r="F64" s="4">
        <v>0</v>
      </c>
    </row>
    <row r="65" spans="1:6" ht="12">
      <c r="A65" s="174" t="s">
        <v>223</v>
      </c>
      <c r="B65" s="5"/>
      <c r="C65" s="5"/>
      <c r="D65" s="5"/>
      <c r="E65" s="5"/>
      <c r="F65" s="6"/>
    </row>
    <row r="66" spans="1:6" ht="12">
      <c r="A66" s="7" t="s">
        <v>70</v>
      </c>
      <c r="B66" s="8">
        <v>2284894.213</v>
      </c>
      <c r="C66" s="9">
        <v>1</v>
      </c>
      <c r="D66" s="8">
        <v>2359476.182</v>
      </c>
      <c r="E66" s="9">
        <v>1</v>
      </c>
      <c r="F66" s="10">
        <v>0.032641322550367</v>
      </c>
    </row>
    <row r="67" spans="1:6" ht="12">
      <c r="A67" s="7" t="s">
        <v>252</v>
      </c>
      <c r="B67" s="8">
        <v>1921911.876</v>
      </c>
      <c r="C67" s="9">
        <v>0.8411382308490271</v>
      </c>
      <c r="D67" s="8">
        <v>2322090.3910000003</v>
      </c>
      <c r="E67" s="9">
        <v>0.9841550462406831</v>
      </c>
      <c r="F67" s="10">
        <v>0.20821897195040817</v>
      </c>
    </row>
    <row r="68" spans="1:6" ht="12">
      <c r="A68" s="7" t="s">
        <v>72</v>
      </c>
      <c r="B68" s="8">
        <v>362982.33700000006</v>
      </c>
      <c r="C68" s="9">
        <v>0.15886176915097297</v>
      </c>
      <c r="D68" s="8">
        <v>37385.790999999736</v>
      </c>
      <c r="E68" s="9">
        <v>0.015844953759316962</v>
      </c>
      <c r="F68" s="10">
        <v>-0.8970038285912525</v>
      </c>
    </row>
    <row r="69" spans="1:6" ht="12">
      <c r="A69" s="7" t="s">
        <v>250</v>
      </c>
      <c r="B69" s="8">
        <v>289074.172</v>
      </c>
      <c r="C69" s="9">
        <v>0.12651534165358755</v>
      </c>
      <c r="D69" s="8">
        <v>236152.73799999998</v>
      </c>
      <c r="E69" s="9">
        <v>0.10008693446518545</v>
      </c>
      <c r="F69" s="10">
        <v>-0.18307216322321607</v>
      </c>
    </row>
    <row r="70" spans="1:6" ht="12">
      <c r="A70" s="7" t="s">
        <v>188</v>
      </c>
      <c r="B70" s="8">
        <v>16538.671000000002</v>
      </c>
      <c r="C70" s="9">
        <v>0.00723826552052281</v>
      </c>
      <c r="D70" s="8">
        <v>2968.013000000001</v>
      </c>
      <c r="E70" s="9">
        <v>0.0012579118291773462</v>
      </c>
      <c r="F70" s="10">
        <v>-0.8205410217060367</v>
      </c>
    </row>
    <row r="71" spans="1:6" ht="12">
      <c r="A71" s="7" t="s">
        <v>165</v>
      </c>
      <c r="B71" s="8">
        <v>90446.83600000004</v>
      </c>
      <c r="C71" s="9">
        <v>0.03958469301790824</v>
      </c>
      <c r="D71" s="8">
        <v>-195798.93400000024</v>
      </c>
      <c r="E71" s="9">
        <v>-0.08298406887669114</v>
      </c>
      <c r="F71" s="10">
        <v>-3.1647958365287665</v>
      </c>
    </row>
    <row r="72" spans="1:6" ht="12">
      <c r="A72" s="7" t="s">
        <v>164</v>
      </c>
      <c r="B72" s="8">
        <v>24046.566</v>
      </c>
      <c r="C72" s="9">
        <v>0.010524148498073158</v>
      </c>
      <c r="D72" s="8">
        <v>-57710.221000000005</v>
      </c>
      <c r="E72" s="9">
        <v>-0.0244589122959835</v>
      </c>
      <c r="F72" s="10">
        <v>-3.399936065715163</v>
      </c>
    </row>
    <row r="73" spans="1:6" ht="12">
      <c r="A73" s="11" t="s">
        <v>85</v>
      </c>
      <c r="B73" s="12">
        <v>66400.27</v>
      </c>
      <c r="C73" s="13">
        <v>0.029060544519835065</v>
      </c>
      <c r="D73" s="12">
        <v>-138088.71300000002</v>
      </c>
      <c r="E73" s="13">
        <v>-0.058525156580707546</v>
      </c>
      <c r="F73" s="14">
        <v>-3.0796408357978065</v>
      </c>
    </row>
    <row r="74" spans="1:6" ht="12">
      <c r="A74" s="175" t="s">
        <v>224</v>
      </c>
      <c r="B74" s="15"/>
      <c r="C74" s="16"/>
      <c r="D74" s="15"/>
      <c r="E74" s="16"/>
      <c r="F74" s="17"/>
    </row>
    <row r="75" spans="1:6" ht="12">
      <c r="A75" s="7" t="s">
        <v>189</v>
      </c>
      <c r="B75" s="8">
        <v>1608772.151</v>
      </c>
      <c r="C75" s="9">
        <v>0.7040904309034635</v>
      </c>
      <c r="D75" s="8">
        <v>1698158.6</v>
      </c>
      <c r="E75" s="9">
        <v>0.7197184752085792</v>
      </c>
      <c r="F75" s="10">
        <v>0.055561907224984</v>
      </c>
    </row>
    <row r="76" spans="1:6" ht="12">
      <c r="A76" s="7" t="s">
        <v>20</v>
      </c>
      <c r="B76" s="8">
        <v>666263.149</v>
      </c>
      <c r="C76" s="9">
        <v>0.29159474657919315</v>
      </c>
      <c r="D76" s="8">
        <v>653622.588</v>
      </c>
      <c r="E76" s="9">
        <v>0.27702021024258</v>
      </c>
      <c r="F76" s="10">
        <v>-0.018972325002474366</v>
      </c>
    </row>
    <row r="77" spans="1:6" ht="12">
      <c r="A77" s="7" t="s">
        <v>190</v>
      </c>
      <c r="B77" s="8">
        <v>4384.228</v>
      </c>
      <c r="C77" s="9">
        <v>0.0019187881762996965</v>
      </c>
      <c r="D77" s="8">
        <v>5567.721</v>
      </c>
      <c r="E77" s="9">
        <v>0.0023597275710918785</v>
      </c>
      <c r="F77" s="10">
        <v>0.2699433058682166</v>
      </c>
    </row>
    <row r="78" spans="1:6" ht="12">
      <c r="A78" s="7" t="s">
        <v>191</v>
      </c>
      <c r="B78" s="8">
        <v>5474.685</v>
      </c>
      <c r="C78" s="9">
        <v>0.002396034341043692</v>
      </c>
      <c r="D78" s="8">
        <v>2127.273</v>
      </c>
      <c r="E78" s="9">
        <v>0.0009015869777489452</v>
      </c>
      <c r="F78" s="10">
        <v>-0.6114346304855895</v>
      </c>
    </row>
    <row r="79" spans="1:6" ht="12">
      <c r="A79" s="7" t="s">
        <v>192</v>
      </c>
      <c r="B79" s="8">
        <v>0</v>
      </c>
      <c r="C79" s="9">
        <v>0</v>
      </c>
      <c r="D79" s="8">
        <v>0</v>
      </c>
      <c r="E79" s="9"/>
      <c r="F79" s="10"/>
    </row>
    <row r="80" spans="1:6" ht="12">
      <c r="A80" s="11" t="s">
        <v>193</v>
      </c>
      <c r="B80" s="18">
        <v>2284894.213</v>
      </c>
      <c r="C80" s="13">
        <v>1</v>
      </c>
      <c r="D80" s="18">
        <v>2359476.182</v>
      </c>
      <c r="E80" s="13">
        <v>1</v>
      </c>
      <c r="F80" s="14">
        <v>0.032641322550367</v>
      </c>
    </row>
    <row r="81" spans="1:6" ht="12">
      <c r="A81" s="175" t="s">
        <v>225</v>
      </c>
      <c r="B81" s="15"/>
      <c r="C81" s="16"/>
      <c r="D81" s="15"/>
      <c r="E81" s="16"/>
      <c r="F81" s="17"/>
    </row>
    <row r="82" spans="1:6" ht="12">
      <c r="A82" s="7" t="s">
        <v>194</v>
      </c>
      <c r="B82" s="8">
        <v>1266012.104</v>
      </c>
      <c r="C82" s="9">
        <v>0.5540790889998197</v>
      </c>
      <c r="D82" s="8">
        <v>1551629.809</v>
      </c>
      <c r="E82" s="9">
        <v>0.6576162204293867</v>
      </c>
      <c r="F82" s="10">
        <v>0.22560424509179877</v>
      </c>
    </row>
    <row r="83" spans="1:6" ht="12">
      <c r="A83" s="7" t="s">
        <v>21</v>
      </c>
      <c r="B83" s="8">
        <v>545043.285</v>
      </c>
      <c r="C83" s="9">
        <v>0.23854202172641242</v>
      </c>
      <c r="D83" s="8">
        <v>709691.221</v>
      </c>
      <c r="E83" s="9">
        <v>0.30078337997819216</v>
      </c>
      <c r="F83" s="10">
        <v>0.3020823126001817</v>
      </c>
    </row>
    <row r="84" spans="1:6" ht="12">
      <c r="A84" s="7" t="s">
        <v>195</v>
      </c>
      <c r="B84" s="8">
        <v>76715.24</v>
      </c>
      <c r="C84" s="9">
        <v>0.03357496358629011</v>
      </c>
      <c r="D84" s="8">
        <v>66922.67</v>
      </c>
      <c r="E84" s="9">
        <v>0.02836335899914585</v>
      </c>
      <c r="F84" s="10">
        <v>-0.12764830038985742</v>
      </c>
    </row>
    <row r="85" spans="1:6" ht="12">
      <c r="A85" s="7" t="s">
        <v>196</v>
      </c>
      <c r="B85" s="8">
        <v>6689.447</v>
      </c>
      <c r="C85" s="9">
        <v>0.002927683462078951</v>
      </c>
      <c r="D85" s="8">
        <v>661.653</v>
      </c>
      <c r="E85" s="9">
        <v>0.0002804236826155001</v>
      </c>
      <c r="F85" s="10">
        <v>-0.9010900303119227</v>
      </c>
    </row>
    <row r="86" spans="1:6" ht="12">
      <c r="A86" s="7" t="s">
        <v>197</v>
      </c>
      <c r="B86" s="8">
        <v>1630.022</v>
      </c>
      <c r="C86" s="9">
        <v>0.0007133905765640801</v>
      </c>
      <c r="D86" s="8">
        <v>1315.775</v>
      </c>
      <c r="E86" s="9">
        <v>0.0005576555550921853</v>
      </c>
      <c r="F86" s="10">
        <v>-0.1927869685194432</v>
      </c>
    </row>
    <row r="87" spans="1:6" ht="12">
      <c r="A87" s="7" t="s">
        <v>198</v>
      </c>
      <c r="B87" s="8">
        <v>25821.778</v>
      </c>
      <c r="C87" s="9">
        <v>0.011301082497861794</v>
      </c>
      <c r="D87" s="8">
        <v>-8130.737</v>
      </c>
      <c r="E87" s="9">
        <v>-0.003445992403749554</v>
      </c>
      <c r="F87" s="10">
        <v>-1.3148790528676995</v>
      </c>
    </row>
    <row r="88" spans="1:6" ht="12">
      <c r="A88" s="11" t="s">
        <v>182</v>
      </c>
      <c r="B88" s="18">
        <v>1921911.876</v>
      </c>
      <c r="C88" s="13">
        <v>0.8411382308490271</v>
      </c>
      <c r="D88" s="18">
        <v>2322090.3909999994</v>
      </c>
      <c r="E88" s="13">
        <v>0.9841550462406826</v>
      </c>
      <c r="F88" s="14">
        <v>0.20821897195040773</v>
      </c>
    </row>
    <row r="89" spans="1:6" ht="12">
      <c r="A89" s="175" t="s">
        <v>257</v>
      </c>
      <c r="B89" s="15"/>
      <c r="C89" s="9"/>
      <c r="D89" s="15"/>
      <c r="E89" s="9"/>
      <c r="F89" s="10"/>
    </row>
    <row r="90" spans="1:6" ht="12">
      <c r="A90" s="117" t="s">
        <v>22</v>
      </c>
      <c r="B90" s="15">
        <v>5595.108</v>
      </c>
      <c r="C90" s="9">
        <v>0.002448738312770194</v>
      </c>
      <c r="D90" s="15">
        <v>2886.78</v>
      </c>
      <c r="E90" s="9">
        <v>0.0012234834248477276</v>
      </c>
      <c r="F90" s="10">
        <v>-0.48405285474382265</v>
      </c>
    </row>
    <row r="91" spans="1:6" ht="12">
      <c r="A91" s="117" t="s">
        <v>178</v>
      </c>
      <c r="B91" s="15">
        <v>2250.532</v>
      </c>
      <c r="C91" s="9">
        <v>0.000984961136141667</v>
      </c>
      <c r="D91" s="15">
        <v>1008.765</v>
      </c>
      <c r="E91" s="9">
        <v>0.0004275376914993584</v>
      </c>
      <c r="F91" s="10">
        <v>-0.5517659824432624</v>
      </c>
    </row>
    <row r="92" spans="1:6" ht="12">
      <c r="A92" s="117" t="s">
        <v>179</v>
      </c>
      <c r="B92" s="15">
        <v>37.57</v>
      </c>
      <c r="C92" s="9">
        <v>1.644277436839042E-05</v>
      </c>
      <c r="D92" s="15">
        <v>1267.617</v>
      </c>
      <c r="E92" s="9">
        <v>0.00053724509264828</v>
      </c>
      <c r="F92" s="10">
        <v>32.740138408304496</v>
      </c>
    </row>
    <row r="93" spans="1:6" ht="12">
      <c r="A93" s="117" t="s">
        <v>180</v>
      </c>
      <c r="B93" s="15">
        <v>78407.152</v>
      </c>
      <c r="C93" s="9">
        <v>0.034315440756031185</v>
      </c>
      <c r="D93" s="15">
        <v>77958.997</v>
      </c>
      <c r="E93" s="9">
        <v>0.03304080693618971</v>
      </c>
      <c r="F93" s="10">
        <v>-0.0057157413395144685</v>
      </c>
    </row>
    <row r="94" spans="1:6" ht="12">
      <c r="A94" s="117" t="s">
        <v>181</v>
      </c>
      <c r="B94" s="15">
        <v>78731.886</v>
      </c>
      <c r="C94" s="9">
        <v>0.0344575628718615</v>
      </c>
      <c r="D94" s="15">
        <v>80659.585</v>
      </c>
      <c r="E94" s="9">
        <v>0.03418537793063427</v>
      </c>
      <c r="F94" s="10">
        <v>0.024484349327031252</v>
      </c>
    </row>
    <row r="95" spans="1:6" ht="12">
      <c r="A95" s="117" t="s">
        <v>13</v>
      </c>
      <c r="B95" s="15">
        <v>124051.924</v>
      </c>
      <c r="C95" s="9">
        <v>0.054292195802414595</v>
      </c>
      <c r="D95" s="15">
        <v>72370.994</v>
      </c>
      <c r="E95" s="9">
        <v>0.030672483389366127</v>
      </c>
      <c r="F95" s="10">
        <v>-0.4166072426252735</v>
      </c>
    </row>
    <row r="96" spans="1:6" ht="12">
      <c r="A96" s="11" t="s">
        <v>258</v>
      </c>
      <c r="B96" s="18">
        <v>289074.172</v>
      </c>
      <c r="C96" s="13">
        <v>0.12651534165358755</v>
      </c>
      <c r="D96" s="18">
        <v>236152.738</v>
      </c>
      <c r="E96" s="13">
        <v>0.10008693446518546</v>
      </c>
      <c r="F96" s="14">
        <v>-0.18307216322321596</v>
      </c>
    </row>
    <row r="97" spans="1:6" ht="12">
      <c r="A97" s="175" t="s">
        <v>226</v>
      </c>
      <c r="B97" s="16"/>
      <c r="C97" s="16"/>
      <c r="D97" s="16"/>
      <c r="E97" s="16"/>
      <c r="F97" s="17"/>
    </row>
    <row r="98" spans="1:6" ht="12">
      <c r="A98" s="7" t="s">
        <v>199</v>
      </c>
      <c r="B98" s="17">
        <v>0.6981759479093241</v>
      </c>
      <c r="C98" s="17"/>
      <c r="D98" s="17">
        <v>0.5155963719244645</v>
      </c>
      <c r="E98" s="17"/>
      <c r="F98" s="17"/>
    </row>
    <row r="99" spans="1:6" ht="12">
      <c r="A99" s="19" t="s">
        <v>200</v>
      </c>
      <c r="B99" s="17">
        <v>1.9901074467577327</v>
      </c>
      <c r="C99" s="17"/>
      <c r="D99" s="17">
        <v>2.584576127759344</v>
      </c>
      <c r="E99" s="17"/>
      <c r="F99" s="17"/>
    </row>
    <row r="100" spans="1:6" ht="12">
      <c r="A100" s="11" t="s">
        <v>208</v>
      </c>
      <c r="B100" s="21">
        <v>0.18613304423625268</v>
      </c>
      <c r="C100" s="22"/>
      <c r="D100" s="21">
        <v>-0.2919383612820849</v>
      </c>
      <c r="E100" s="22"/>
      <c r="F100" s="22"/>
    </row>
    <row r="101" spans="1:6" ht="12">
      <c r="A101" s="176" t="s">
        <v>227</v>
      </c>
      <c r="B101" s="17"/>
      <c r="C101" s="17"/>
      <c r="D101" s="17"/>
      <c r="E101" s="17"/>
      <c r="F101" s="17"/>
    </row>
    <row r="102" spans="1:6" ht="12">
      <c r="A102" s="19" t="s">
        <v>201</v>
      </c>
      <c r="B102" s="15">
        <v>129671.70841503928</v>
      </c>
      <c r="C102" s="16"/>
      <c r="D102" s="15">
        <v>135604.17583467238</v>
      </c>
      <c r="E102" s="16"/>
      <c r="F102" s="10">
        <v>0.04574989789326356</v>
      </c>
    </row>
    <row r="103" spans="1:6" ht="12">
      <c r="A103" s="19" t="s">
        <v>202</v>
      </c>
      <c r="B103" s="15">
        <v>37811.58895377441</v>
      </c>
      <c r="C103" s="16"/>
      <c r="D103" s="15">
        <v>37565.09729949273</v>
      </c>
      <c r="E103" s="16"/>
      <c r="F103" s="10">
        <v>-0.006518944617297628</v>
      </c>
    </row>
    <row r="104" spans="1:6" ht="12">
      <c r="A104" s="116" t="s">
        <v>203</v>
      </c>
      <c r="B104" s="15">
        <v>76873.86752569315</v>
      </c>
      <c r="C104" s="16"/>
      <c r="D104" s="15">
        <v>80783.28503520333</v>
      </c>
      <c r="E104" s="16"/>
      <c r="F104" s="10">
        <v>0.050854960669223015</v>
      </c>
    </row>
    <row r="105" spans="1:6" ht="12">
      <c r="A105" s="19" t="s">
        <v>204</v>
      </c>
      <c r="B105" s="15">
        <v>1304294.4150561895</v>
      </c>
      <c r="C105" s="16"/>
      <c r="D105" s="15">
        <v>1394240.4380520924</v>
      </c>
      <c r="E105" s="16"/>
      <c r="F105" s="10">
        <v>0.06896144149480854</v>
      </c>
    </row>
    <row r="106" spans="1:6" ht="12">
      <c r="A106" s="19" t="s">
        <v>209</v>
      </c>
      <c r="B106" s="15">
        <v>64661.54892908399</v>
      </c>
      <c r="C106" s="16"/>
      <c r="D106" s="15">
        <v>79503.2776192948</v>
      </c>
      <c r="E106" s="16"/>
      <c r="F106" s="10">
        <v>0.22952943342709142</v>
      </c>
    </row>
    <row r="107" spans="1:6" ht="12" customHeight="1">
      <c r="A107" s="19" t="s">
        <v>205</v>
      </c>
      <c r="B107" s="15">
        <v>42594.20248652888</v>
      </c>
      <c r="C107" s="16"/>
      <c r="D107" s="15">
        <v>53124.39857872024</v>
      </c>
      <c r="E107" s="16"/>
      <c r="F107" s="10">
        <v>0.2472213465088755</v>
      </c>
    </row>
    <row r="108" spans="1:6" ht="12" customHeight="1">
      <c r="A108" s="19" t="s">
        <v>206</v>
      </c>
      <c r="B108" s="15">
        <v>30932.15148604132</v>
      </c>
      <c r="C108" s="16"/>
      <c r="D108" s="15">
        <v>40787.48234670984</v>
      </c>
      <c r="E108" s="16"/>
      <c r="F108" s="10">
        <v>0.31861123094253285</v>
      </c>
    </row>
    <row r="109" spans="1:6" ht="12">
      <c r="A109" s="20" t="s">
        <v>210</v>
      </c>
      <c r="B109" s="15">
        <v>9725.723614245695</v>
      </c>
      <c r="C109" s="23"/>
      <c r="D109" s="15">
        <v>8085.35135520079</v>
      </c>
      <c r="E109" s="23"/>
      <c r="F109" s="14">
        <v>-0.16866326086443373</v>
      </c>
    </row>
    <row r="110" spans="1:6" ht="12">
      <c r="A110" s="260" t="s">
        <v>39</v>
      </c>
      <c r="B110" s="261"/>
      <c r="C110" s="261"/>
      <c r="D110" s="261"/>
      <c r="E110" s="261"/>
      <c r="F110" s="262"/>
    </row>
    <row r="111" spans="1:6" ht="12">
      <c r="A111" s="252" t="s">
        <v>231</v>
      </c>
      <c r="B111" s="253"/>
      <c r="C111" s="253"/>
      <c r="D111" s="253"/>
      <c r="E111" s="253"/>
      <c r="F111" s="254"/>
    </row>
    <row r="112" spans="1:6" ht="12">
      <c r="A112" s="235"/>
      <c r="B112" s="236"/>
      <c r="C112" s="236"/>
      <c r="D112" s="236"/>
      <c r="E112" s="236"/>
      <c r="F112" s="237"/>
    </row>
    <row r="113" spans="1:6" ht="12">
      <c r="A113" s="24"/>
      <c r="B113" s="24"/>
      <c r="C113" s="24"/>
      <c r="D113" s="24"/>
      <c r="E113" s="24"/>
      <c r="F113" s="149"/>
    </row>
    <row r="114" spans="1:6" ht="12">
      <c r="A114" s="229" t="s">
        <v>44</v>
      </c>
      <c r="B114" s="230"/>
      <c r="C114" s="230"/>
      <c r="D114" s="230"/>
      <c r="E114" s="230"/>
      <c r="F114" s="231"/>
    </row>
    <row r="115" spans="1:6" ht="12">
      <c r="A115" s="238" t="s">
        <v>27</v>
      </c>
      <c r="B115" s="239"/>
      <c r="C115" s="239"/>
      <c r="D115" s="239"/>
      <c r="E115" s="239"/>
      <c r="F115" s="240"/>
    </row>
    <row r="116" spans="1:6" ht="12">
      <c r="A116" s="258" t="s">
        <v>329</v>
      </c>
      <c r="B116" s="258"/>
      <c r="C116" s="258"/>
      <c r="D116" s="258"/>
      <c r="E116" s="258"/>
      <c r="F116" s="258"/>
    </row>
    <row r="117" spans="1:6" ht="11.25" customHeight="1">
      <c r="A117" s="255" t="s">
        <v>25</v>
      </c>
      <c r="B117" s="259">
        <v>2020</v>
      </c>
      <c r="C117" s="259"/>
      <c r="D117" s="259">
        <v>2021</v>
      </c>
      <c r="E117" s="259"/>
      <c r="F117" s="234" t="s">
        <v>36</v>
      </c>
    </row>
    <row r="118" spans="1:6" ht="11.25" customHeight="1">
      <c r="A118" s="255"/>
      <c r="B118" s="255" t="s">
        <v>0</v>
      </c>
      <c r="C118" s="255" t="s">
        <v>24</v>
      </c>
      <c r="D118" s="255" t="s">
        <v>0</v>
      </c>
      <c r="E118" s="255" t="s">
        <v>24</v>
      </c>
      <c r="F118" s="234"/>
    </row>
    <row r="119" spans="1:6" ht="12">
      <c r="A119" s="255"/>
      <c r="B119" s="255"/>
      <c r="C119" s="255"/>
      <c r="D119" s="255"/>
      <c r="E119" s="255"/>
      <c r="F119" s="234"/>
    </row>
    <row r="120" spans="1:6" ht="12">
      <c r="A120" s="2" t="s">
        <v>1</v>
      </c>
      <c r="B120" s="3">
        <v>3</v>
      </c>
      <c r="C120" s="3"/>
      <c r="D120" s="3">
        <v>3</v>
      </c>
      <c r="E120" s="2"/>
      <c r="F120" s="4">
        <v>0</v>
      </c>
    </row>
    <row r="121" spans="1:6" ht="12">
      <c r="A121" s="174" t="s">
        <v>223</v>
      </c>
      <c r="B121" s="5"/>
      <c r="C121" s="5"/>
      <c r="D121" s="5"/>
      <c r="E121" s="5"/>
      <c r="F121" s="6"/>
    </row>
    <row r="122" spans="1:6" ht="12">
      <c r="A122" s="7" t="s">
        <v>70</v>
      </c>
      <c r="B122" s="8">
        <v>91823.19900000001</v>
      </c>
      <c r="C122" s="9">
        <v>1</v>
      </c>
      <c r="D122" s="8">
        <v>94112.206</v>
      </c>
      <c r="E122" s="9">
        <v>1</v>
      </c>
      <c r="F122" s="10">
        <v>0.024928417055040786</v>
      </c>
    </row>
    <row r="123" spans="1:6" ht="12">
      <c r="A123" s="7" t="s">
        <v>252</v>
      </c>
      <c r="B123" s="8">
        <v>85426.19600000001</v>
      </c>
      <c r="C123" s="9">
        <v>0.930333477055183</v>
      </c>
      <c r="D123" s="8">
        <v>89481.387</v>
      </c>
      <c r="E123" s="9">
        <v>0.950794703505303</v>
      </c>
      <c r="F123" s="10">
        <v>0.047470110924756614</v>
      </c>
    </row>
    <row r="124" spans="1:6" ht="12">
      <c r="A124" s="7" t="s">
        <v>72</v>
      </c>
      <c r="B124" s="8">
        <v>6397.002999999997</v>
      </c>
      <c r="C124" s="9">
        <v>0.06966652294481698</v>
      </c>
      <c r="D124" s="8">
        <v>4630.819000000003</v>
      </c>
      <c r="E124" s="9">
        <v>0.04920529649469701</v>
      </c>
      <c r="F124" s="10">
        <v>-0.2760955403647606</v>
      </c>
    </row>
    <row r="125" spans="1:6" ht="12">
      <c r="A125" s="7" t="s">
        <v>250</v>
      </c>
      <c r="B125" s="8">
        <v>9842.181</v>
      </c>
      <c r="C125" s="9">
        <v>0.10718621336640645</v>
      </c>
      <c r="D125" s="8">
        <v>10592.362</v>
      </c>
      <c r="E125" s="9">
        <v>0.11255035292659062</v>
      </c>
      <c r="F125" s="10">
        <v>0.0762210123955247</v>
      </c>
    </row>
    <row r="126" spans="1:6" ht="12">
      <c r="A126" s="7" t="s">
        <v>188</v>
      </c>
      <c r="B126" s="8">
        <v>6887.981999999999</v>
      </c>
      <c r="C126" s="9">
        <v>0.07501352681036519</v>
      </c>
      <c r="D126" s="8">
        <v>7683.963</v>
      </c>
      <c r="E126" s="9">
        <v>0.08164682698012625</v>
      </c>
      <c r="F126" s="10">
        <v>0.1155608420579497</v>
      </c>
    </row>
    <row r="127" spans="1:6" ht="12">
      <c r="A127" s="7" t="s">
        <v>165</v>
      </c>
      <c r="B127" s="8">
        <v>3442.8039999999955</v>
      </c>
      <c r="C127" s="9">
        <v>0.03749383638877573</v>
      </c>
      <c r="D127" s="8">
        <v>1722.4200000000037</v>
      </c>
      <c r="E127" s="9">
        <v>0.018301770548232645</v>
      </c>
      <c r="F127" s="10">
        <v>-0.49970431078852995</v>
      </c>
    </row>
    <row r="128" spans="1:6" ht="12">
      <c r="A128" s="7" t="s">
        <v>164</v>
      </c>
      <c r="B128" s="8">
        <v>909.9889999999999</v>
      </c>
      <c r="C128" s="9">
        <v>0.009910229766662778</v>
      </c>
      <c r="D128" s="8">
        <v>639.749</v>
      </c>
      <c r="E128" s="9">
        <v>0.006797726110043579</v>
      </c>
      <c r="F128" s="10">
        <v>-0.29697062272181307</v>
      </c>
    </row>
    <row r="129" spans="1:6" ht="12">
      <c r="A129" s="11" t="s">
        <v>85</v>
      </c>
      <c r="B129" s="12">
        <v>2532.815</v>
      </c>
      <c r="C129" s="13">
        <v>0.027583606622113</v>
      </c>
      <c r="D129" s="12">
        <v>1082.671</v>
      </c>
      <c r="E129" s="13">
        <v>0.011504044438189026</v>
      </c>
      <c r="F129" s="215">
        <v>-0.5725424083480238</v>
      </c>
    </row>
    <row r="130" spans="1:6" ht="12">
      <c r="A130" s="175" t="s">
        <v>224</v>
      </c>
      <c r="B130" s="15"/>
      <c r="C130" s="16"/>
      <c r="D130" s="15"/>
      <c r="E130" s="16"/>
      <c r="F130" s="17"/>
    </row>
    <row r="131" spans="1:6" ht="12">
      <c r="A131" s="7" t="s">
        <v>189</v>
      </c>
      <c r="B131" s="8">
        <v>45303.414</v>
      </c>
      <c r="C131" s="9">
        <v>0.4933765594465947</v>
      </c>
      <c r="D131" s="8">
        <v>45308.342</v>
      </c>
      <c r="E131" s="9">
        <v>0.48142896576029676</v>
      </c>
      <c r="F131" s="10">
        <v>0.00010877767401806793</v>
      </c>
    </row>
    <row r="132" spans="1:6" ht="12">
      <c r="A132" s="7" t="s">
        <v>20</v>
      </c>
      <c r="B132" s="8">
        <v>10022.554</v>
      </c>
      <c r="C132" s="9">
        <v>0.10915056444504835</v>
      </c>
      <c r="D132" s="8">
        <v>10141.374</v>
      </c>
      <c r="E132" s="9">
        <v>0.10775832839366234</v>
      </c>
      <c r="F132" s="10">
        <v>0.011855261642890635</v>
      </c>
    </row>
    <row r="133" spans="1:6" ht="12">
      <c r="A133" s="7" t="s">
        <v>190</v>
      </c>
      <c r="B133" s="8">
        <v>36497.231</v>
      </c>
      <c r="C133" s="9">
        <v>0.39747287610835685</v>
      </c>
      <c r="D133" s="8">
        <v>38662.49</v>
      </c>
      <c r="E133" s="9">
        <v>0.4108127058460408</v>
      </c>
      <c r="F133" s="10">
        <v>0.05932666508316742</v>
      </c>
    </row>
    <row r="134" spans="1:6" ht="12">
      <c r="A134" s="7" t="s">
        <v>191</v>
      </c>
      <c r="B134" s="8">
        <v>0</v>
      </c>
      <c r="C134" s="9">
        <v>0</v>
      </c>
      <c r="D134" s="8">
        <v>0</v>
      </c>
      <c r="E134" s="9"/>
      <c r="F134" s="211"/>
    </row>
    <row r="135" spans="1:6" ht="12">
      <c r="A135" s="7" t="s">
        <v>192</v>
      </c>
      <c r="B135" s="8">
        <v>0</v>
      </c>
      <c r="C135" s="9">
        <v>0</v>
      </c>
      <c r="D135" s="8">
        <v>0</v>
      </c>
      <c r="E135" s="9"/>
      <c r="F135" s="211"/>
    </row>
    <row r="136" spans="1:6" ht="12">
      <c r="A136" s="11" t="s">
        <v>193</v>
      </c>
      <c r="B136" s="18">
        <v>91823.199</v>
      </c>
      <c r="C136" s="13">
        <v>0.9999999999999999</v>
      </c>
      <c r="D136" s="18">
        <v>94112.206</v>
      </c>
      <c r="E136" s="13">
        <v>1</v>
      </c>
      <c r="F136" s="14">
        <v>0.024928417055040786</v>
      </c>
    </row>
    <row r="137" spans="1:6" ht="12">
      <c r="A137" s="175" t="s">
        <v>225</v>
      </c>
      <c r="B137" s="15"/>
      <c r="C137" s="16"/>
      <c r="D137" s="15"/>
      <c r="E137" s="16"/>
      <c r="F137" s="17"/>
    </row>
    <row r="138" spans="1:6" ht="12">
      <c r="A138" s="7" t="s">
        <v>194</v>
      </c>
      <c r="B138" s="8">
        <v>60961.347</v>
      </c>
      <c r="C138" s="9">
        <v>0.66389918521571</v>
      </c>
      <c r="D138" s="8">
        <v>69182.601</v>
      </c>
      <c r="E138" s="9">
        <v>0.7351076331161549</v>
      </c>
      <c r="F138" s="10">
        <v>0.13486011062058711</v>
      </c>
    </row>
    <row r="139" spans="1:6" ht="12">
      <c r="A139" s="7" t="s">
        <v>21</v>
      </c>
      <c r="B139" s="8">
        <v>11655.093</v>
      </c>
      <c r="C139" s="9">
        <v>0.12692972066895644</v>
      </c>
      <c r="D139" s="8">
        <v>13667.918</v>
      </c>
      <c r="E139" s="9">
        <v>0.1452300246792642</v>
      </c>
      <c r="F139" s="10">
        <v>0.17269917966334525</v>
      </c>
    </row>
    <row r="140" spans="1:6" ht="12">
      <c r="A140" s="7" t="s">
        <v>195</v>
      </c>
      <c r="B140" s="8">
        <v>3366.948</v>
      </c>
      <c r="C140" s="9">
        <v>0.0366677270740698</v>
      </c>
      <c r="D140" s="8">
        <v>-348.166</v>
      </c>
      <c r="E140" s="9">
        <v>-0.0036994776214256415</v>
      </c>
      <c r="F140" s="10">
        <v>-1.1034070024247478</v>
      </c>
    </row>
    <row r="141" spans="1:6" ht="12">
      <c r="A141" s="7" t="s">
        <v>196</v>
      </c>
      <c r="B141" s="8">
        <v>0.199</v>
      </c>
      <c r="C141" s="9">
        <v>2.167208310832211E-06</v>
      </c>
      <c r="D141" s="8">
        <v>-4.427</v>
      </c>
      <c r="E141" s="9">
        <v>-4.703959441775277E-05</v>
      </c>
      <c r="F141" s="10">
        <v>-23.24623115577889</v>
      </c>
    </row>
    <row r="142" spans="1:6" ht="12">
      <c r="A142" s="7" t="s">
        <v>197</v>
      </c>
      <c r="B142" s="8">
        <v>0</v>
      </c>
      <c r="C142" s="9">
        <v>0</v>
      </c>
      <c r="D142" s="8">
        <v>0</v>
      </c>
      <c r="E142" s="9"/>
      <c r="F142" s="10"/>
    </row>
    <row r="143" spans="1:6" ht="12">
      <c r="A143" s="7" t="s">
        <v>198</v>
      </c>
      <c r="B143" s="8">
        <v>9442.609</v>
      </c>
      <c r="C143" s="9">
        <v>0.10283467688813586</v>
      </c>
      <c r="D143" s="8">
        <v>6983.461</v>
      </c>
      <c r="E143" s="9">
        <v>0.07420356292572719</v>
      </c>
      <c r="F143" s="10">
        <v>-0.2604309889353673</v>
      </c>
    </row>
    <row r="144" spans="1:6" ht="12">
      <c r="A144" s="11" t="s">
        <v>182</v>
      </c>
      <c r="B144" s="18">
        <v>85426.196</v>
      </c>
      <c r="C144" s="13">
        <v>0.9303334770551829</v>
      </c>
      <c r="D144" s="18">
        <v>89481.387</v>
      </c>
      <c r="E144" s="13">
        <v>0.950794703505303</v>
      </c>
      <c r="F144" s="14">
        <v>0.047470110924756614</v>
      </c>
    </row>
    <row r="145" spans="1:6" ht="12">
      <c r="A145" s="175" t="s">
        <v>257</v>
      </c>
      <c r="B145" s="15"/>
      <c r="C145" s="9"/>
      <c r="D145" s="15"/>
      <c r="E145" s="9"/>
      <c r="F145" s="10"/>
    </row>
    <row r="146" spans="1:6" ht="12">
      <c r="A146" s="117" t="s">
        <v>22</v>
      </c>
      <c r="B146" s="15">
        <v>4.62</v>
      </c>
      <c r="C146" s="9">
        <v>5.031408239218501E-05</v>
      </c>
      <c r="D146" s="15">
        <v>5.376</v>
      </c>
      <c r="E146" s="9">
        <v>5.712330236951411E-05</v>
      </c>
      <c r="F146" s="10">
        <v>0.16363636363636358</v>
      </c>
    </row>
    <row r="147" spans="1:6" ht="12">
      <c r="A147" s="117" t="s">
        <v>178</v>
      </c>
      <c r="B147" s="15">
        <v>0</v>
      </c>
      <c r="C147" s="9">
        <v>0</v>
      </c>
      <c r="D147" s="15">
        <v>0</v>
      </c>
      <c r="E147" s="9"/>
      <c r="F147" s="10"/>
    </row>
    <row r="148" spans="1:6" ht="12">
      <c r="A148" s="117" t="s">
        <v>179</v>
      </c>
      <c r="B148" s="15">
        <v>387.054</v>
      </c>
      <c r="C148" s="9">
        <v>0.004215209274074626</v>
      </c>
      <c r="D148" s="15">
        <v>187.37</v>
      </c>
      <c r="E148" s="9">
        <v>0.0019909213476517595</v>
      </c>
      <c r="F148" s="10">
        <v>-0.5159073410945243</v>
      </c>
    </row>
    <row r="149" spans="1:6" ht="12">
      <c r="A149" s="117" t="s">
        <v>180</v>
      </c>
      <c r="B149" s="15">
        <v>5630.056</v>
      </c>
      <c r="C149" s="9">
        <v>0.06131409122437565</v>
      </c>
      <c r="D149" s="15">
        <v>6040.282</v>
      </c>
      <c r="E149" s="9">
        <v>0.06418170667468999</v>
      </c>
      <c r="F149" s="10">
        <v>0.07286357364829055</v>
      </c>
    </row>
    <row r="150" spans="1:6" ht="12">
      <c r="A150" s="117" t="s">
        <v>181</v>
      </c>
      <c r="B150" s="15">
        <v>176.113</v>
      </c>
      <c r="C150" s="9">
        <v>0.0019179575740984583</v>
      </c>
      <c r="D150" s="15">
        <v>173.949</v>
      </c>
      <c r="E150" s="9">
        <v>0.001848314978399295</v>
      </c>
      <c r="F150" s="10">
        <v>-0.012287565369961229</v>
      </c>
    </row>
    <row r="151" spans="1:6" ht="12">
      <c r="A151" s="117" t="s">
        <v>13</v>
      </c>
      <c r="B151" s="15">
        <v>3644.338</v>
      </c>
      <c r="C151" s="9">
        <v>0.03968864121146552</v>
      </c>
      <c r="D151" s="15">
        <v>4185.385</v>
      </c>
      <c r="E151" s="9">
        <v>0.04447228662348006</v>
      </c>
      <c r="F151" s="10">
        <v>0.14846235447974365</v>
      </c>
    </row>
    <row r="152" spans="1:6" ht="12">
      <c r="A152" s="11" t="s">
        <v>258</v>
      </c>
      <c r="B152" s="18">
        <v>9842.181</v>
      </c>
      <c r="C152" s="13">
        <v>0.10718621336640645</v>
      </c>
      <c r="D152" s="18">
        <v>10592.362000000001</v>
      </c>
      <c r="E152" s="13">
        <v>0.11255035292659063</v>
      </c>
      <c r="F152" s="14">
        <v>0.07622101239552492</v>
      </c>
    </row>
    <row r="153" spans="1:6" ht="12">
      <c r="A153" s="175" t="s">
        <v>226</v>
      </c>
      <c r="B153" s="16"/>
      <c r="C153" s="16"/>
      <c r="D153" s="16"/>
      <c r="E153" s="16"/>
      <c r="F153" s="17"/>
    </row>
    <row r="154" spans="1:6" ht="12">
      <c r="A154" s="7" t="s">
        <v>199</v>
      </c>
      <c r="B154" s="17">
        <v>1.3182501201739978</v>
      </c>
      <c r="C154" s="17"/>
      <c r="D154" s="17">
        <v>1.1407657937591074</v>
      </c>
      <c r="E154" s="17"/>
      <c r="F154" s="17"/>
    </row>
    <row r="155" spans="1:6" ht="12">
      <c r="A155" s="19" t="s">
        <v>200</v>
      </c>
      <c r="B155" s="17">
        <v>1.3118975348835045</v>
      </c>
      <c r="C155" s="17"/>
      <c r="D155" s="17">
        <v>1.4564257504599676</v>
      </c>
      <c r="E155" s="17"/>
      <c r="F155" s="17"/>
    </row>
    <row r="156" spans="1:6" ht="12">
      <c r="A156" s="11" t="s">
        <v>208</v>
      </c>
      <c r="B156" s="21">
        <v>0.14153900402462835</v>
      </c>
      <c r="C156" s="22"/>
      <c r="D156" s="21">
        <v>0.057653135558309455</v>
      </c>
      <c r="E156" s="22"/>
      <c r="F156" s="22"/>
    </row>
    <row r="157" spans="1:6" ht="12">
      <c r="A157" s="176" t="s">
        <v>227</v>
      </c>
      <c r="B157" s="17"/>
      <c r="C157" s="17"/>
      <c r="D157" s="17"/>
      <c r="E157" s="17"/>
      <c r="F157" s="17"/>
    </row>
    <row r="158" spans="1:6" ht="12">
      <c r="A158" s="19" t="s">
        <v>201</v>
      </c>
      <c r="B158" s="15">
        <v>251180.21867400504</v>
      </c>
      <c r="C158" s="16"/>
      <c r="D158" s="15">
        <v>264182.77055572247</v>
      </c>
      <c r="E158" s="16"/>
      <c r="F158" s="10">
        <v>0.05176582754151049</v>
      </c>
    </row>
    <row r="159" spans="1:6" ht="12">
      <c r="A159" s="19" t="s">
        <v>202</v>
      </c>
      <c r="B159" s="15">
        <v>27416.46264569832</v>
      </c>
      <c r="C159" s="16"/>
      <c r="D159" s="15">
        <v>28467.893745491092</v>
      </c>
      <c r="E159" s="16"/>
      <c r="F159" s="10">
        <v>0.038350355893113086</v>
      </c>
    </row>
    <row r="160" spans="1:6" ht="12">
      <c r="A160" s="116" t="s">
        <v>203</v>
      </c>
      <c r="B160" s="15">
        <v>120870.89169123843</v>
      </c>
      <c r="C160" s="16"/>
      <c r="D160" s="15">
        <v>128144.58989518287</v>
      </c>
      <c r="E160" s="16"/>
      <c r="F160" s="10">
        <v>0.06017741825322931</v>
      </c>
    </row>
    <row r="161" spans="1:6" ht="12">
      <c r="A161" s="19" t="s">
        <v>204</v>
      </c>
      <c r="B161" s="15">
        <v>1770377.6012917696</v>
      </c>
      <c r="C161" s="16"/>
      <c r="D161" s="15">
        <v>1816931.9714333033</v>
      </c>
      <c r="E161" s="16"/>
      <c r="F161" s="10">
        <v>0.026296294139490417</v>
      </c>
    </row>
    <row r="162" spans="1:6" ht="12">
      <c r="A162" s="19" t="s">
        <v>209</v>
      </c>
      <c r="B162" s="15">
        <v>112450.23694187029</v>
      </c>
      <c r="C162" s="16"/>
      <c r="D162" s="15">
        <v>121839.19735519908</v>
      </c>
      <c r="E162" s="16"/>
      <c r="F162" s="10">
        <v>0.08349435864845978</v>
      </c>
    </row>
    <row r="163" spans="1:6" ht="12">
      <c r="A163" s="19" t="s">
        <v>205</v>
      </c>
      <c r="B163" s="15">
        <v>80246.08651010951</v>
      </c>
      <c r="C163" s="16"/>
      <c r="D163" s="15">
        <v>94200.06617448822</v>
      </c>
      <c r="E163" s="16"/>
      <c r="F163" s="10">
        <v>0.17388984648641737</v>
      </c>
    </row>
    <row r="164" spans="1:6" ht="12">
      <c r="A164" s="19" t="s">
        <v>206</v>
      </c>
      <c r="B164" s="15">
        <v>31882.234993858852</v>
      </c>
      <c r="C164" s="16"/>
      <c r="D164" s="15">
        <v>38367.27028764397</v>
      </c>
      <c r="E164" s="16"/>
      <c r="F164" s="10">
        <v>0.20340591853219414</v>
      </c>
    </row>
    <row r="165" spans="1:6" ht="12" customHeight="1">
      <c r="A165" s="20" t="s">
        <v>210</v>
      </c>
      <c r="B165" s="15">
        <v>12955.693186604887</v>
      </c>
      <c r="C165" s="23"/>
      <c r="D165" s="15">
        <v>14422.71881833605</v>
      </c>
      <c r="E165" s="23"/>
      <c r="F165" s="14">
        <v>0.1132340516714263</v>
      </c>
    </row>
    <row r="166" spans="1:6" ht="12">
      <c r="A166" s="260" t="s">
        <v>39</v>
      </c>
      <c r="B166" s="261"/>
      <c r="C166" s="261"/>
      <c r="D166" s="261"/>
      <c r="E166" s="261"/>
      <c r="F166" s="262"/>
    </row>
    <row r="167" spans="1:6" ht="12">
      <c r="A167" s="145" t="s">
        <v>231</v>
      </c>
      <c r="B167" s="146"/>
      <c r="C167" s="146"/>
      <c r="D167" s="146"/>
      <c r="E167" s="146"/>
      <c r="F167" s="147"/>
    </row>
    <row r="168" spans="1:6" ht="12">
      <c r="A168" s="263"/>
      <c r="B168" s="264"/>
      <c r="C168" s="264"/>
      <c r="D168" s="264"/>
      <c r="E168" s="264"/>
      <c r="F168" s="265"/>
    </row>
  </sheetData>
  <sheetProtection/>
  <mergeCells count="41">
    <mergeCell ref="A168:F168"/>
    <mergeCell ref="B62:B63"/>
    <mergeCell ref="C62:C63"/>
    <mergeCell ref="D62:D63"/>
    <mergeCell ref="E62:E63"/>
    <mergeCell ref="B61:C61"/>
    <mergeCell ref="A166:F166"/>
    <mergeCell ref="D117:E117"/>
    <mergeCell ref="F117:F119"/>
    <mergeCell ref="A115:F115"/>
    <mergeCell ref="A116:F116"/>
    <mergeCell ref="B117:C117"/>
    <mergeCell ref="A61:A63"/>
    <mergeCell ref="A117:A119"/>
    <mergeCell ref="A60:F60"/>
    <mergeCell ref="A110:F110"/>
    <mergeCell ref="E118:E119"/>
    <mergeCell ref="C118:C119"/>
    <mergeCell ref="A1:F1"/>
    <mergeCell ref="A114:F114"/>
    <mergeCell ref="A111:F111"/>
    <mergeCell ref="B118:B119"/>
    <mergeCell ref="D61:E61"/>
    <mergeCell ref="D5:E5"/>
    <mergeCell ref="D118:D119"/>
    <mergeCell ref="A2:F2"/>
    <mergeCell ref="A3:F3"/>
    <mergeCell ref="F5:F7"/>
    <mergeCell ref="B5:C5"/>
    <mergeCell ref="B6:B7"/>
    <mergeCell ref="A4:F4"/>
    <mergeCell ref="A5:A7"/>
    <mergeCell ref="C6:C7"/>
    <mergeCell ref="E6:E7"/>
    <mergeCell ref="A58:F58"/>
    <mergeCell ref="D6:D7"/>
    <mergeCell ref="F61:F63"/>
    <mergeCell ref="A112:F112"/>
    <mergeCell ref="A59:F59"/>
    <mergeCell ref="A55:F55"/>
    <mergeCell ref="A56:F5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25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0.66015625" style="98" customWidth="1"/>
    <col min="5" max="5" width="12.5" style="98" customWidth="1"/>
    <col min="6" max="7" width="10.66015625" style="98" customWidth="1"/>
    <col min="8" max="8" width="12.5" style="98" customWidth="1"/>
    <col min="9" max="10" width="13.33203125" style="98" bestFit="1" customWidth="1"/>
    <col min="11" max="11" width="13" style="98" customWidth="1"/>
    <col min="12" max="13" width="10.66015625" style="98" customWidth="1"/>
    <col min="14" max="14" width="12.33203125" style="98" customWidth="1"/>
    <col min="15" max="16" width="10.66015625" style="98" customWidth="1"/>
    <col min="17" max="17" width="12.5" style="98" customWidth="1"/>
    <col min="18" max="19" width="10.66015625" style="98" customWidth="1"/>
    <col min="20" max="20" width="13.16015625" style="98" customWidth="1"/>
    <col min="21" max="22" width="13.33203125" style="98" bestFit="1" customWidth="1"/>
    <col min="23" max="23" width="13" style="98" customWidth="1"/>
    <col min="24" max="16384" width="5.33203125" style="98" customWidth="1"/>
  </cols>
  <sheetData>
    <row r="1" spans="1:8" ht="12">
      <c r="A1" s="97"/>
      <c r="B1" s="97"/>
      <c r="C1" s="97"/>
      <c r="D1" s="97"/>
      <c r="E1" s="97"/>
      <c r="F1" s="97"/>
      <c r="G1" s="97"/>
      <c r="H1" s="97"/>
    </row>
    <row r="2" spans="1:23" ht="12">
      <c r="A2" s="273" t="s">
        <v>235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5"/>
    </row>
    <row r="3" spans="1:23" ht="12">
      <c r="A3" s="276" t="s">
        <v>330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8"/>
    </row>
    <row r="4" spans="1:23" ht="12">
      <c r="A4" s="279" t="s">
        <v>229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</row>
    <row r="5" spans="1:23" ht="12" customHeight="1">
      <c r="A5" s="280" t="s">
        <v>3</v>
      </c>
      <c r="B5" s="280" t="s">
        <v>4</v>
      </c>
      <c r="C5" s="266" t="s">
        <v>237</v>
      </c>
      <c r="D5" s="266"/>
      <c r="E5" s="266"/>
      <c r="F5" s="266" t="s">
        <v>238</v>
      </c>
      <c r="G5" s="266"/>
      <c r="H5" s="266"/>
      <c r="I5" s="266" t="s">
        <v>232</v>
      </c>
      <c r="J5" s="266"/>
      <c r="K5" s="266"/>
      <c r="L5" s="266" t="s">
        <v>239</v>
      </c>
      <c r="M5" s="266"/>
      <c r="N5" s="266"/>
      <c r="O5" s="266" t="s">
        <v>240</v>
      </c>
      <c r="P5" s="266"/>
      <c r="Q5" s="266"/>
      <c r="R5" s="266" t="s">
        <v>2</v>
      </c>
      <c r="S5" s="266"/>
      <c r="T5" s="266"/>
      <c r="U5" s="266" t="s">
        <v>233</v>
      </c>
      <c r="V5" s="266"/>
      <c r="W5" s="266"/>
    </row>
    <row r="6" spans="1:23" ht="24.75">
      <c r="A6" s="280"/>
      <c r="B6" s="280"/>
      <c r="C6" s="181">
        <v>2020</v>
      </c>
      <c r="D6" s="181">
        <v>2021</v>
      </c>
      <c r="E6" s="182" t="s">
        <v>234</v>
      </c>
      <c r="F6" s="181">
        <v>2020</v>
      </c>
      <c r="G6" s="181">
        <v>2021</v>
      </c>
      <c r="H6" s="182" t="s">
        <v>234</v>
      </c>
      <c r="I6" s="181">
        <v>2020</v>
      </c>
      <c r="J6" s="181">
        <v>2021</v>
      </c>
      <c r="K6" s="182" t="s">
        <v>234</v>
      </c>
      <c r="L6" s="181">
        <v>2020</v>
      </c>
      <c r="M6" s="181">
        <v>2021</v>
      </c>
      <c r="N6" s="182" t="s">
        <v>234</v>
      </c>
      <c r="O6" s="181">
        <v>2020</v>
      </c>
      <c r="P6" s="181">
        <v>2021</v>
      </c>
      <c r="Q6" s="182" t="s">
        <v>234</v>
      </c>
      <c r="R6" s="181">
        <v>2020</v>
      </c>
      <c r="S6" s="181">
        <v>2021</v>
      </c>
      <c r="T6" s="182" t="s">
        <v>234</v>
      </c>
      <c r="U6" s="181">
        <v>2020</v>
      </c>
      <c r="V6" s="181">
        <v>2021</v>
      </c>
      <c r="W6" s="182" t="s">
        <v>234</v>
      </c>
    </row>
    <row r="7" spans="1:23" ht="12">
      <c r="A7" s="99">
        <v>67</v>
      </c>
      <c r="B7" s="51" t="s">
        <v>5</v>
      </c>
      <c r="C7" s="153">
        <v>98335.145</v>
      </c>
      <c r="D7" s="153">
        <v>67770.393</v>
      </c>
      <c r="E7" s="148">
        <v>-0.3108222599356517</v>
      </c>
      <c r="F7" s="153">
        <v>308254.892</v>
      </c>
      <c r="G7" s="153">
        <v>323327.266</v>
      </c>
      <c r="H7" s="148">
        <v>0.0488958144417706</v>
      </c>
      <c r="I7" s="153">
        <v>406590.037</v>
      </c>
      <c r="J7" s="153">
        <v>391097.659</v>
      </c>
      <c r="K7" s="148">
        <v>-0.03810319139718621</v>
      </c>
      <c r="L7" s="153">
        <v>165881.882</v>
      </c>
      <c r="M7" s="153">
        <v>183397.981</v>
      </c>
      <c r="N7" s="148">
        <v>0.10559380439148858</v>
      </c>
      <c r="O7" s="153">
        <v>57348.526</v>
      </c>
      <c r="P7" s="153">
        <v>54004.325</v>
      </c>
      <c r="Q7" s="148">
        <v>-0.058313634774152745</v>
      </c>
      <c r="R7" s="153">
        <v>183359.629</v>
      </c>
      <c r="S7" s="153">
        <v>153695.353</v>
      </c>
      <c r="T7" s="148">
        <v>-0.16178193728784207</v>
      </c>
      <c r="U7" s="153">
        <v>406590.037</v>
      </c>
      <c r="V7" s="153">
        <v>391097.659</v>
      </c>
      <c r="W7" s="148">
        <v>-0.03810319139718621</v>
      </c>
    </row>
    <row r="8" spans="1:23" ht="12">
      <c r="A8" s="101">
        <v>78</v>
      </c>
      <c r="B8" s="53" t="s">
        <v>45</v>
      </c>
      <c r="C8" s="154">
        <v>101304.613</v>
      </c>
      <c r="D8" s="154">
        <v>77568.065</v>
      </c>
      <c r="E8" s="148">
        <v>-0.23430865877746354</v>
      </c>
      <c r="F8" s="154">
        <v>127149.729</v>
      </c>
      <c r="G8" s="154">
        <v>127222.764</v>
      </c>
      <c r="H8" s="148">
        <v>0.0005744015388344792</v>
      </c>
      <c r="I8" s="154">
        <v>228454.342</v>
      </c>
      <c r="J8" s="154">
        <v>204790.829</v>
      </c>
      <c r="K8" s="148">
        <v>-0.10358092909435712</v>
      </c>
      <c r="L8" s="154">
        <v>164382.118</v>
      </c>
      <c r="M8" s="154">
        <v>173637.237</v>
      </c>
      <c r="N8" s="148">
        <v>0.05630246837432762</v>
      </c>
      <c r="O8" s="154">
        <v>8304.661</v>
      </c>
      <c r="P8" s="154">
        <v>6690.765</v>
      </c>
      <c r="Q8" s="148">
        <v>-0.19433616856847014</v>
      </c>
      <c r="R8" s="154">
        <v>55767.563</v>
      </c>
      <c r="S8" s="154">
        <v>24462.827</v>
      </c>
      <c r="T8" s="148">
        <v>-0.5613430875579053</v>
      </c>
      <c r="U8" s="154">
        <v>228454.34199999998</v>
      </c>
      <c r="V8" s="154">
        <v>204790.829</v>
      </c>
      <c r="W8" s="148">
        <v>-0.10358092909435701</v>
      </c>
    </row>
    <row r="9" spans="1:23" ht="12">
      <c r="A9" s="101">
        <v>80</v>
      </c>
      <c r="B9" s="53" t="s">
        <v>6</v>
      </c>
      <c r="C9" s="154">
        <v>49671.276</v>
      </c>
      <c r="D9" s="154">
        <v>46409.431</v>
      </c>
      <c r="E9" s="148">
        <v>-0.06566863714151416</v>
      </c>
      <c r="F9" s="154">
        <v>33792.016</v>
      </c>
      <c r="G9" s="154">
        <v>32120.777</v>
      </c>
      <c r="H9" s="148">
        <v>-0.04945662312659904</v>
      </c>
      <c r="I9" s="154">
        <v>83463.292</v>
      </c>
      <c r="J9" s="154">
        <v>78530.208</v>
      </c>
      <c r="K9" s="148">
        <v>-0.05910483377530806</v>
      </c>
      <c r="L9" s="154">
        <v>48041.312</v>
      </c>
      <c r="M9" s="154">
        <v>40636.95</v>
      </c>
      <c r="N9" s="148">
        <v>-0.15412489151004038</v>
      </c>
      <c r="O9" s="154">
        <v>10567.711</v>
      </c>
      <c r="P9" s="154">
        <v>10162.088</v>
      </c>
      <c r="Q9" s="148">
        <v>-0.03838324117682623</v>
      </c>
      <c r="R9" s="154">
        <v>24854.269</v>
      </c>
      <c r="S9" s="154">
        <v>27731.17</v>
      </c>
      <c r="T9" s="148">
        <v>0.11575077907139408</v>
      </c>
      <c r="U9" s="154">
        <v>83463.292</v>
      </c>
      <c r="V9" s="154">
        <v>78530.208</v>
      </c>
      <c r="W9" s="148">
        <v>-0.05910483377530806</v>
      </c>
    </row>
    <row r="10" spans="1:23" ht="12">
      <c r="A10" s="52">
        <v>81</v>
      </c>
      <c r="B10" s="56" t="s">
        <v>307</v>
      </c>
      <c r="C10" s="154">
        <v>36784.351</v>
      </c>
      <c r="D10" s="154">
        <v>29379.461</v>
      </c>
      <c r="E10" s="148">
        <v>-0.20130544100125625</v>
      </c>
      <c r="F10" s="154">
        <v>66169.341</v>
      </c>
      <c r="G10" s="154">
        <v>75652.849</v>
      </c>
      <c r="H10" s="148">
        <v>0.14332178402683504</v>
      </c>
      <c r="I10" s="154">
        <v>102953.69200000001</v>
      </c>
      <c r="J10" s="154">
        <v>105032.31</v>
      </c>
      <c r="K10" s="148">
        <v>0.02018983447431877</v>
      </c>
      <c r="L10" s="154">
        <v>53889.991</v>
      </c>
      <c r="M10" s="154">
        <v>62584.399</v>
      </c>
      <c r="N10" s="148">
        <v>0.161336230321508</v>
      </c>
      <c r="O10" s="154">
        <v>12918.599</v>
      </c>
      <c r="P10" s="154">
        <v>8132.59</v>
      </c>
      <c r="Q10" s="148">
        <v>-0.3704743060760691</v>
      </c>
      <c r="R10" s="154">
        <v>36145.102</v>
      </c>
      <c r="S10" s="154">
        <v>34315.321</v>
      </c>
      <c r="T10" s="148">
        <v>-0.05062320753722027</v>
      </c>
      <c r="U10" s="154">
        <v>102953.692</v>
      </c>
      <c r="V10" s="154">
        <v>105032.31</v>
      </c>
      <c r="W10" s="148">
        <v>0.02018983447431877</v>
      </c>
    </row>
    <row r="11" spans="1:23" ht="12">
      <c r="A11" s="101">
        <v>99</v>
      </c>
      <c r="B11" s="53" t="s">
        <v>7</v>
      </c>
      <c r="C11" s="154">
        <v>130932.779</v>
      </c>
      <c r="D11" s="154">
        <v>102426.19</v>
      </c>
      <c r="E11" s="148">
        <v>-0.21771926951920872</v>
      </c>
      <c r="F11" s="154">
        <v>124712.487</v>
      </c>
      <c r="G11" s="154">
        <v>140332.402</v>
      </c>
      <c r="H11" s="148">
        <v>0.12524740205044593</v>
      </c>
      <c r="I11" s="154">
        <v>255645.266</v>
      </c>
      <c r="J11" s="154">
        <v>242758.592</v>
      </c>
      <c r="K11" s="148">
        <v>-0.05040842023650072</v>
      </c>
      <c r="L11" s="154">
        <v>150165.619</v>
      </c>
      <c r="M11" s="154">
        <v>160090.982</v>
      </c>
      <c r="N11" s="148">
        <v>0.06609610819104983</v>
      </c>
      <c r="O11" s="154">
        <v>37957.089</v>
      </c>
      <c r="P11" s="154">
        <v>36365.016</v>
      </c>
      <c r="Q11" s="148">
        <v>-0.04194402263039709</v>
      </c>
      <c r="R11" s="154">
        <v>67522.558</v>
      </c>
      <c r="S11" s="154">
        <v>46302.594</v>
      </c>
      <c r="T11" s="148">
        <v>-0.31426481206473256</v>
      </c>
      <c r="U11" s="154">
        <v>255645.266</v>
      </c>
      <c r="V11" s="154">
        <v>242758.592</v>
      </c>
      <c r="W11" s="148">
        <v>-0.05040842023650072</v>
      </c>
    </row>
    <row r="12" spans="1:23" ht="12">
      <c r="A12" s="101">
        <v>107</v>
      </c>
      <c r="B12" s="53" t="s">
        <v>41</v>
      </c>
      <c r="C12" s="154">
        <v>65077.587</v>
      </c>
      <c r="D12" s="154">
        <v>55622.349</v>
      </c>
      <c r="E12" s="148">
        <v>-0.14529177303393248</v>
      </c>
      <c r="F12" s="154">
        <v>110640.263</v>
      </c>
      <c r="G12" s="154">
        <v>122705.995</v>
      </c>
      <c r="H12" s="148">
        <v>0.10905371763261251</v>
      </c>
      <c r="I12" s="154">
        <v>175717.85</v>
      </c>
      <c r="J12" s="154">
        <v>178328.34399999998</v>
      </c>
      <c r="K12" s="148">
        <v>0.01485616856796268</v>
      </c>
      <c r="L12" s="154">
        <v>102395.525</v>
      </c>
      <c r="M12" s="154">
        <v>115064.703</v>
      </c>
      <c r="N12" s="148">
        <v>0.12372784845822116</v>
      </c>
      <c r="O12" s="154">
        <v>26441.86</v>
      </c>
      <c r="P12" s="154">
        <v>14853.22</v>
      </c>
      <c r="Q12" s="148">
        <v>-0.4382687148332228</v>
      </c>
      <c r="R12" s="154">
        <v>46880.465</v>
      </c>
      <c r="S12" s="154">
        <v>48410.421</v>
      </c>
      <c r="T12" s="148">
        <v>0.03263525649756249</v>
      </c>
      <c r="U12" s="154">
        <v>175717.84999999998</v>
      </c>
      <c r="V12" s="154">
        <v>178328.34399999998</v>
      </c>
      <c r="W12" s="148">
        <v>0.014856168567962902</v>
      </c>
    </row>
    <row r="13" spans="1:23" ht="12">
      <c r="A13" s="282" t="s">
        <v>8</v>
      </c>
      <c r="B13" s="282"/>
      <c r="C13" s="183">
        <v>482105.751</v>
      </c>
      <c r="D13" s="183">
        <v>379175.88899999997</v>
      </c>
      <c r="E13" s="184">
        <v>-0.21350058941736216</v>
      </c>
      <c r="F13" s="183">
        <v>770718.728</v>
      </c>
      <c r="G13" s="183">
        <v>821362.0530000001</v>
      </c>
      <c r="H13" s="184">
        <v>0.06570921811050123</v>
      </c>
      <c r="I13" s="183">
        <v>1252824.479</v>
      </c>
      <c r="J13" s="183">
        <v>1200537.942</v>
      </c>
      <c r="K13" s="184">
        <v>-0.041734926062216626</v>
      </c>
      <c r="L13" s="183">
        <v>684756.447</v>
      </c>
      <c r="M13" s="183">
        <v>735412.252</v>
      </c>
      <c r="N13" s="184">
        <v>0.07397638272984364</v>
      </c>
      <c r="O13" s="183">
        <v>153538.446</v>
      </c>
      <c r="P13" s="183">
        <v>130208.004</v>
      </c>
      <c r="Q13" s="184">
        <v>-0.15195179193099295</v>
      </c>
      <c r="R13" s="183">
        <v>414529.586</v>
      </c>
      <c r="S13" s="183">
        <v>334917.686</v>
      </c>
      <c r="T13" s="184">
        <v>-0.19205360169394525</v>
      </c>
      <c r="U13" s="183">
        <v>1252824.4789999998</v>
      </c>
      <c r="V13" s="183">
        <v>1200537.942</v>
      </c>
      <c r="W13" s="184">
        <v>-0.041734926062216404</v>
      </c>
    </row>
    <row r="14" spans="1:23" ht="12">
      <c r="A14" s="52">
        <v>63</v>
      </c>
      <c r="B14" s="56" t="s">
        <v>321</v>
      </c>
      <c r="C14" s="154">
        <v>20981.986</v>
      </c>
      <c r="D14" s="154">
        <v>22485.521</v>
      </c>
      <c r="E14" s="148">
        <v>0.07165837399758068</v>
      </c>
      <c r="F14" s="154">
        <v>4241.546</v>
      </c>
      <c r="G14" s="154">
        <v>4439.733</v>
      </c>
      <c r="H14" s="148">
        <v>0.04672517992260361</v>
      </c>
      <c r="I14" s="154">
        <v>25223.532</v>
      </c>
      <c r="J14" s="154">
        <v>26925.254</v>
      </c>
      <c r="K14" s="148">
        <v>0.06746565072647237</v>
      </c>
      <c r="L14" s="154">
        <v>13461.364</v>
      </c>
      <c r="M14" s="154">
        <v>15091.81</v>
      </c>
      <c r="N14" s="148">
        <v>0.12112041543486973</v>
      </c>
      <c r="O14" s="154">
        <v>2697.086</v>
      </c>
      <c r="P14" s="154">
        <v>2553.737</v>
      </c>
      <c r="Q14" s="148">
        <v>-0.053149584403315187</v>
      </c>
      <c r="R14" s="154">
        <v>9065.082</v>
      </c>
      <c r="S14" s="154">
        <v>9279.707</v>
      </c>
      <c r="T14" s="148">
        <v>0.023676013079638958</v>
      </c>
      <c r="U14" s="154">
        <v>25223.532</v>
      </c>
      <c r="V14" s="154">
        <v>26925.254</v>
      </c>
      <c r="W14" s="148">
        <v>0.06746565072647237</v>
      </c>
    </row>
    <row r="15" spans="1:23" ht="12">
      <c r="A15" s="52">
        <v>76</v>
      </c>
      <c r="B15" s="56" t="s">
        <v>42</v>
      </c>
      <c r="C15" s="154">
        <v>7612.503</v>
      </c>
      <c r="D15" s="154">
        <v>5881.317</v>
      </c>
      <c r="E15" s="148">
        <v>-0.22741350643802694</v>
      </c>
      <c r="F15" s="154">
        <v>13235.112</v>
      </c>
      <c r="G15" s="154">
        <v>14826.865</v>
      </c>
      <c r="H15" s="148">
        <v>0.12026743710215682</v>
      </c>
      <c r="I15" s="154">
        <v>20847.614999999998</v>
      </c>
      <c r="J15" s="154">
        <v>20708.182</v>
      </c>
      <c r="K15" s="148">
        <v>-0.006688199105748915</v>
      </c>
      <c r="L15" s="154">
        <v>8094.086</v>
      </c>
      <c r="M15" s="154">
        <v>9808.713</v>
      </c>
      <c r="N15" s="148">
        <v>0.21183701285111112</v>
      </c>
      <c r="O15" s="154">
        <v>1840.281</v>
      </c>
      <c r="P15" s="154">
        <v>845.865</v>
      </c>
      <c r="Q15" s="148">
        <v>-0.5403609557453454</v>
      </c>
      <c r="R15" s="154">
        <v>10913.248</v>
      </c>
      <c r="S15" s="154">
        <v>10053.604</v>
      </c>
      <c r="T15" s="148">
        <v>-0.078770683118353</v>
      </c>
      <c r="U15" s="154">
        <v>20847.614999999998</v>
      </c>
      <c r="V15" s="154">
        <v>20708.182</v>
      </c>
      <c r="W15" s="148">
        <v>-0.006688199105748915</v>
      </c>
    </row>
    <row r="16" spans="1:23" ht="12">
      <c r="A16" s="104">
        <v>94</v>
      </c>
      <c r="B16" s="58" t="s">
        <v>9</v>
      </c>
      <c r="C16" s="155">
        <v>576.186</v>
      </c>
      <c r="D16" s="155">
        <v>590.467</v>
      </c>
      <c r="E16" s="148">
        <v>0.024785399159299226</v>
      </c>
      <c r="F16" s="155">
        <v>579.266</v>
      </c>
      <c r="G16" s="155">
        <v>564.935</v>
      </c>
      <c r="H16" s="148">
        <v>-0.024739929496984114</v>
      </c>
      <c r="I16" s="155">
        <v>1155.452</v>
      </c>
      <c r="J16" s="155">
        <v>1155.402</v>
      </c>
      <c r="K16" s="148">
        <v>-4.3273108705443875E-05</v>
      </c>
      <c r="L16" s="155">
        <v>572.881</v>
      </c>
      <c r="M16" s="155">
        <v>483.57</v>
      </c>
      <c r="N16" s="148">
        <v>-0.15589799626798584</v>
      </c>
      <c r="O16" s="155">
        <v>133.266</v>
      </c>
      <c r="P16" s="155">
        <v>143.424</v>
      </c>
      <c r="Q16" s="148">
        <v>0.07622349286389629</v>
      </c>
      <c r="R16" s="155">
        <v>449.305</v>
      </c>
      <c r="S16" s="155">
        <v>528.408</v>
      </c>
      <c r="T16" s="148">
        <v>0.17605635370182848</v>
      </c>
      <c r="U16" s="155">
        <v>1155.452</v>
      </c>
      <c r="V16" s="155">
        <v>1155.402</v>
      </c>
      <c r="W16" s="148">
        <v>-4.3273108705443875E-05</v>
      </c>
    </row>
    <row r="17" spans="1:23" ht="12">
      <c r="A17" s="282" t="s">
        <v>10</v>
      </c>
      <c r="B17" s="282"/>
      <c r="C17" s="183">
        <v>29170.675000000003</v>
      </c>
      <c r="D17" s="183">
        <v>28957.305</v>
      </c>
      <c r="E17" s="184">
        <v>-0.00731453763068568</v>
      </c>
      <c r="F17" s="183">
        <v>18055.924</v>
      </c>
      <c r="G17" s="183">
        <v>19831.533</v>
      </c>
      <c r="H17" s="184">
        <v>0.0983394148092338</v>
      </c>
      <c r="I17" s="183">
        <v>47226.598999999995</v>
      </c>
      <c r="J17" s="183">
        <v>48788.838</v>
      </c>
      <c r="K17" s="184">
        <v>0.033079642258381003</v>
      </c>
      <c r="L17" s="183">
        <v>22128.331000000002</v>
      </c>
      <c r="M17" s="183">
        <v>25384.093</v>
      </c>
      <c r="N17" s="184">
        <v>0.14713093364339125</v>
      </c>
      <c r="O17" s="183">
        <v>4670.633</v>
      </c>
      <c r="P17" s="183">
        <v>3543.026</v>
      </c>
      <c r="Q17" s="184">
        <v>-0.24142487752730735</v>
      </c>
      <c r="R17" s="183">
        <v>20427.635000000002</v>
      </c>
      <c r="S17" s="183">
        <v>19861.719</v>
      </c>
      <c r="T17" s="184">
        <v>-0.027703451721161065</v>
      </c>
      <c r="U17" s="183">
        <v>47226.598999999995</v>
      </c>
      <c r="V17" s="183">
        <v>48788.838</v>
      </c>
      <c r="W17" s="184">
        <v>0.033079642258381003</v>
      </c>
    </row>
    <row r="18" spans="1:23" ht="12">
      <c r="A18" s="283" t="s">
        <v>11</v>
      </c>
      <c r="B18" s="283"/>
      <c r="C18" s="205">
        <v>511276.426</v>
      </c>
      <c r="D18" s="205">
        <v>408133.19399999996</v>
      </c>
      <c r="E18" s="206">
        <v>-0.2017367254871243</v>
      </c>
      <c r="F18" s="205">
        <v>788774.652</v>
      </c>
      <c r="G18" s="205">
        <v>841193.5860000001</v>
      </c>
      <c r="H18" s="206">
        <v>0.06645615939493976</v>
      </c>
      <c r="I18" s="205">
        <v>1300051.078</v>
      </c>
      <c r="J18" s="205">
        <v>1249326.78</v>
      </c>
      <c r="K18" s="206">
        <v>-0.03901715775508929</v>
      </c>
      <c r="L18" s="205">
        <v>706884.778</v>
      </c>
      <c r="M18" s="205">
        <v>760796.345</v>
      </c>
      <c r="N18" s="206">
        <v>0.07626641381716093</v>
      </c>
      <c r="O18" s="205">
        <v>158209.079</v>
      </c>
      <c r="P18" s="205">
        <v>133751.03</v>
      </c>
      <c r="Q18" s="206">
        <v>-0.1545932076375971</v>
      </c>
      <c r="R18" s="205">
        <v>434957.221</v>
      </c>
      <c r="S18" s="205">
        <v>354779.40499999997</v>
      </c>
      <c r="T18" s="206">
        <v>-0.1843349463555637</v>
      </c>
      <c r="U18" s="205">
        <v>1300051.0779999997</v>
      </c>
      <c r="V18" s="205">
        <v>1249326.78</v>
      </c>
      <c r="W18" s="206">
        <v>-0.03901715775508918</v>
      </c>
    </row>
    <row r="19" spans="1:23" ht="12">
      <c r="A19" s="267" t="s">
        <v>331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</row>
    <row r="20" spans="1:23" ht="12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2"/>
    </row>
    <row r="21" spans="1:8" ht="12">
      <c r="A21" s="107"/>
      <c r="B21" s="108"/>
      <c r="C21" s="108"/>
      <c r="D21" s="108"/>
      <c r="E21" s="108"/>
      <c r="F21" s="108"/>
      <c r="G21" s="108"/>
      <c r="H21" s="108"/>
    </row>
    <row r="22" spans="2:8" ht="13.5" customHeight="1">
      <c r="B22" s="281"/>
      <c r="C22" s="281"/>
      <c r="D22" s="281"/>
      <c r="E22" s="281"/>
      <c r="F22" s="281"/>
      <c r="G22" s="281"/>
      <c r="H22" s="281"/>
    </row>
    <row r="23" spans="1:8" ht="12">
      <c r="A23" s="109"/>
      <c r="B23" s="64"/>
      <c r="C23" s="110"/>
      <c r="D23" s="216"/>
      <c r="E23" s="111"/>
      <c r="F23" s="111"/>
      <c r="G23" s="111"/>
      <c r="H23" s="111"/>
    </row>
    <row r="24" spans="2:8" ht="12">
      <c r="B24" s="281"/>
      <c r="C24" s="281"/>
      <c r="D24" s="281"/>
      <c r="E24" s="281"/>
      <c r="F24" s="281"/>
      <c r="G24" s="281"/>
      <c r="H24" s="281"/>
    </row>
    <row r="25" ht="12">
      <c r="B25" s="112"/>
    </row>
  </sheetData>
  <sheetProtection/>
  <mergeCells count="19">
    <mergeCell ref="B24:H24"/>
    <mergeCell ref="C5:E5"/>
    <mergeCell ref="F5:H5"/>
    <mergeCell ref="A17:B17"/>
    <mergeCell ref="A18:B18"/>
    <mergeCell ref="O5:Q5"/>
    <mergeCell ref="A5:A6"/>
    <mergeCell ref="A13:B13"/>
    <mergeCell ref="B22:H22"/>
    <mergeCell ref="U5:W5"/>
    <mergeCell ref="A19:W19"/>
    <mergeCell ref="A20:W20"/>
    <mergeCell ref="A2:W2"/>
    <mergeCell ref="A3:W3"/>
    <mergeCell ref="A4:W4"/>
    <mergeCell ref="B5:B6"/>
    <mergeCell ref="L5:N5"/>
    <mergeCell ref="I5:K5"/>
    <mergeCell ref="R5:T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Z24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2.33203125" style="98" customWidth="1"/>
    <col min="3" max="4" width="13.33203125" style="98" bestFit="1" customWidth="1"/>
    <col min="5" max="5" width="12.33203125" style="98" bestFit="1" customWidth="1"/>
    <col min="6" max="7" width="13.33203125" style="98" bestFit="1" customWidth="1"/>
    <col min="8" max="8" width="12.33203125" style="98" bestFit="1" customWidth="1"/>
    <col min="9" max="10" width="10.66015625" style="98" customWidth="1"/>
    <col min="11" max="11" width="14.5" style="98" customWidth="1"/>
    <col min="12" max="13" width="12" style="98" bestFit="1" customWidth="1"/>
    <col min="14" max="14" width="12.33203125" style="98" bestFit="1" customWidth="1"/>
    <col min="15" max="16" width="10.66015625" style="98" customWidth="1"/>
    <col min="17" max="17" width="14.5" style="98" customWidth="1"/>
    <col min="18" max="18" width="10.66015625" style="98" customWidth="1"/>
    <col min="19" max="19" width="12.66015625" style="98" customWidth="1"/>
    <col min="20" max="20" width="14.66015625" style="98" customWidth="1"/>
    <col min="21" max="22" width="10.66015625" style="98" customWidth="1"/>
    <col min="23" max="23" width="14.5" style="98" bestFit="1" customWidth="1"/>
    <col min="24" max="24" width="10.66015625" style="98" customWidth="1"/>
    <col min="25" max="25" width="12.16015625" style="98" customWidth="1"/>
    <col min="26" max="26" width="15.16015625" style="98" customWidth="1"/>
    <col min="27" max="16384" width="5.33203125" style="98" customWidth="1"/>
  </cols>
  <sheetData>
    <row r="1" spans="1:8" ht="12">
      <c r="A1" s="97"/>
      <c r="B1" s="97"/>
      <c r="C1" s="97"/>
      <c r="D1" s="97"/>
      <c r="E1" s="97"/>
      <c r="F1" s="97"/>
      <c r="G1" s="97"/>
      <c r="H1" s="97"/>
    </row>
    <row r="2" spans="1:26" ht="12">
      <c r="A2" s="284" t="s">
        <v>236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</row>
    <row r="3" spans="1:26" ht="12">
      <c r="A3" s="286" t="s">
        <v>332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6" ht="12">
      <c r="A4" s="288" t="s">
        <v>229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90"/>
    </row>
    <row r="5" spans="1:26" ht="31.5" customHeight="1">
      <c r="A5" s="291" t="s">
        <v>3</v>
      </c>
      <c r="B5" s="293" t="s">
        <v>4</v>
      </c>
      <c r="C5" s="295" t="s">
        <v>70</v>
      </c>
      <c r="D5" s="295"/>
      <c r="E5" s="295"/>
      <c r="F5" s="295" t="s">
        <v>163</v>
      </c>
      <c r="G5" s="295"/>
      <c r="H5" s="295"/>
      <c r="I5" s="295" t="s">
        <v>72</v>
      </c>
      <c r="J5" s="295"/>
      <c r="K5" s="295"/>
      <c r="L5" s="295" t="s">
        <v>251</v>
      </c>
      <c r="M5" s="295"/>
      <c r="N5" s="295"/>
      <c r="O5" s="295" t="s">
        <v>186</v>
      </c>
      <c r="P5" s="295"/>
      <c r="Q5" s="295"/>
      <c r="R5" s="295" t="s">
        <v>165</v>
      </c>
      <c r="S5" s="295"/>
      <c r="T5" s="295"/>
      <c r="U5" s="295" t="s">
        <v>164</v>
      </c>
      <c r="V5" s="295"/>
      <c r="W5" s="295"/>
      <c r="X5" s="295" t="s">
        <v>85</v>
      </c>
      <c r="Y5" s="295"/>
      <c r="Z5" s="296"/>
    </row>
    <row r="6" spans="1:26" ht="40.5" customHeight="1">
      <c r="A6" s="292"/>
      <c r="B6" s="294"/>
      <c r="C6" s="185">
        <v>2020</v>
      </c>
      <c r="D6" s="185">
        <v>2021</v>
      </c>
      <c r="E6" s="186" t="s">
        <v>234</v>
      </c>
      <c r="F6" s="185">
        <v>2020</v>
      </c>
      <c r="G6" s="185">
        <v>2021</v>
      </c>
      <c r="H6" s="186" t="s">
        <v>234</v>
      </c>
      <c r="I6" s="185">
        <v>2020</v>
      </c>
      <c r="J6" s="185">
        <v>2021</v>
      </c>
      <c r="K6" s="186" t="s">
        <v>234</v>
      </c>
      <c r="L6" s="185">
        <v>2020</v>
      </c>
      <c r="M6" s="185">
        <v>2021</v>
      </c>
      <c r="N6" s="186" t="s">
        <v>234</v>
      </c>
      <c r="O6" s="185">
        <v>2020</v>
      </c>
      <c r="P6" s="185">
        <v>2021</v>
      </c>
      <c r="Q6" s="186" t="s">
        <v>234</v>
      </c>
      <c r="R6" s="185">
        <v>2020</v>
      </c>
      <c r="S6" s="185">
        <v>2021</v>
      </c>
      <c r="T6" s="186" t="s">
        <v>234</v>
      </c>
      <c r="U6" s="185">
        <v>2020</v>
      </c>
      <c r="V6" s="185">
        <v>2021</v>
      </c>
      <c r="W6" s="186" t="s">
        <v>234</v>
      </c>
      <c r="X6" s="185">
        <v>2020</v>
      </c>
      <c r="Y6" s="185">
        <v>2021</v>
      </c>
      <c r="Z6" s="187" t="s">
        <v>234</v>
      </c>
    </row>
    <row r="7" spans="1:26" ht="12">
      <c r="A7" s="99">
        <v>67</v>
      </c>
      <c r="B7" s="51" t="s">
        <v>5</v>
      </c>
      <c r="C7" s="153">
        <v>508271.659</v>
      </c>
      <c r="D7" s="153">
        <v>537532.999</v>
      </c>
      <c r="E7" s="148">
        <v>0.05757027660674652</v>
      </c>
      <c r="F7" s="153">
        <v>409144.873</v>
      </c>
      <c r="G7" s="153">
        <v>486376.85</v>
      </c>
      <c r="H7" s="148">
        <v>0.18876437686657743</v>
      </c>
      <c r="I7" s="153">
        <v>99126.78599999996</v>
      </c>
      <c r="J7" s="153">
        <v>51156.148999999976</v>
      </c>
      <c r="K7" s="148">
        <v>-0.4839321331370514</v>
      </c>
      <c r="L7" s="153">
        <v>63238.83</v>
      </c>
      <c r="M7" s="153">
        <v>53469.236</v>
      </c>
      <c r="N7" s="148">
        <v>-0.15448726676315805</v>
      </c>
      <c r="O7" s="153">
        <v>409.793</v>
      </c>
      <c r="P7" s="153">
        <v>-4134.023</v>
      </c>
      <c r="Q7" s="148">
        <v>-11.088076175044474</v>
      </c>
      <c r="R7" s="153">
        <v>36297.74899999996</v>
      </c>
      <c r="S7" s="153">
        <v>-6447.1100000000215</v>
      </c>
      <c r="T7" s="148">
        <v>-1.177617350321091</v>
      </c>
      <c r="U7" s="153">
        <v>9609.089</v>
      </c>
      <c r="V7" s="153">
        <v>-2116.998</v>
      </c>
      <c r="W7" s="148">
        <v>-1.2203120399863088</v>
      </c>
      <c r="X7" s="153">
        <v>26688.66</v>
      </c>
      <c r="Y7" s="153">
        <v>-4330.112</v>
      </c>
      <c r="Z7" s="148">
        <v>-1.1622453881161512</v>
      </c>
    </row>
    <row r="8" spans="1:26" ht="12">
      <c r="A8" s="101">
        <v>78</v>
      </c>
      <c r="B8" s="53" t="s">
        <v>45</v>
      </c>
      <c r="C8" s="154">
        <v>515809.163</v>
      </c>
      <c r="D8" s="154">
        <v>513214.971</v>
      </c>
      <c r="E8" s="148">
        <v>-0.005029363931636777</v>
      </c>
      <c r="F8" s="154">
        <v>452437.734</v>
      </c>
      <c r="G8" s="154">
        <v>506364.438</v>
      </c>
      <c r="H8" s="148">
        <v>0.11919143773273344</v>
      </c>
      <c r="I8" s="154">
        <v>63371.429000000004</v>
      </c>
      <c r="J8" s="154">
        <v>6850.532999999996</v>
      </c>
      <c r="K8" s="148">
        <v>-0.8918987135354011</v>
      </c>
      <c r="L8" s="154">
        <v>62097.628</v>
      </c>
      <c r="M8" s="154">
        <v>52087.513</v>
      </c>
      <c r="N8" s="148">
        <v>-0.16119963551586858</v>
      </c>
      <c r="O8" s="154">
        <v>-1813.613</v>
      </c>
      <c r="P8" s="154">
        <v>-1966.267</v>
      </c>
      <c r="Q8" s="148">
        <v>-0.0841712096241038</v>
      </c>
      <c r="R8" s="154">
        <v>-539.8119999999933</v>
      </c>
      <c r="S8" s="154">
        <v>-47203.247</v>
      </c>
      <c r="T8" s="148">
        <v>-86.44386378961673</v>
      </c>
      <c r="U8" s="154">
        <v>-383.57</v>
      </c>
      <c r="V8" s="154">
        <v>-13349.394</v>
      </c>
      <c r="W8" s="148">
        <v>-33.8030190056574</v>
      </c>
      <c r="X8" s="154">
        <v>-156.242</v>
      </c>
      <c r="Y8" s="154">
        <v>-33853.853</v>
      </c>
      <c r="Z8" s="148">
        <v>-215.67575299855355</v>
      </c>
    </row>
    <row r="9" spans="1:26" ht="12">
      <c r="A9" s="101">
        <v>80</v>
      </c>
      <c r="B9" s="53" t="s">
        <v>6</v>
      </c>
      <c r="C9" s="154">
        <v>136293.647</v>
      </c>
      <c r="D9" s="154">
        <v>143826.267</v>
      </c>
      <c r="E9" s="148">
        <v>0.0552675797133817</v>
      </c>
      <c r="F9" s="154">
        <v>110730.401</v>
      </c>
      <c r="G9" s="154">
        <v>133998.34</v>
      </c>
      <c r="H9" s="148">
        <v>0.21013144348678003</v>
      </c>
      <c r="I9" s="154">
        <v>25563.246</v>
      </c>
      <c r="J9" s="154">
        <v>9827.926999999996</v>
      </c>
      <c r="K9" s="148">
        <v>-0.6155446377975631</v>
      </c>
      <c r="L9" s="154">
        <v>14404.737</v>
      </c>
      <c r="M9" s="154">
        <v>10582.306</v>
      </c>
      <c r="N9" s="148">
        <v>-0.2653593050674926</v>
      </c>
      <c r="O9" s="154">
        <v>2405.227</v>
      </c>
      <c r="P9" s="154">
        <v>-863.875</v>
      </c>
      <c r="Q9" s="148">
        <v>-1.359165683737959</v>
      </c>
      <c r="R9" s="154">
        <v>13563.736</v>
      </c>
      <c r="S9" s="154">
        <v>-1618.2540000000045</v>
      </c>
      <c r="T9" s="148">
        <v>-1.1193073943639131</v>
      </c>
      <c r="U9" s="154">
        <v>3576.64</v>
      </c>
      <c r="V9" s="154">
        <v>-1158.648</v>
      </c>
      <c r="W9" s="148">
        <v>-1.3239487340073364</v>
      </c>
      <c r="X9" s="154">
        <v>9987.096</v>
      </c>
      <c r="Y9" s="154">
        <v>-459.606</v>
      </c>
      <c r="Z9" s="148">
        <v>-1.0460199841875957</v>
      </c>
    </row>
    <row r="10" spans="1:26" ht="12">
      <c r="A10" s="52">
        <v>81</v>
      </c>
      <c r="B10" s="56" t="s">
        <v>307</v>
      </c>
      <c r="C10" s="154">
        <v>216075.164</v>
      </c>
      <c r="D10" s="154">
        <v>205022.004</v>
      </c>
      <c r="E10" s="148">
        <v>-0.05115423631010185</v>
      </c>
      <c r="F10" s="154">
        <v>169885.871</v>
      </c>
      <c r="G10" s="154">
        <v>192152.07</v>
      </c>
      <c r="H10" s="148">
        <v>0.13106563170282715</v>
      </c>
      <c r="I10" s="154">
        <v>46189.292999999976</v>
      </c>
      <c r="J10" s="154">
        <v>12869.93399999998</v>
      </c>
      <c r="K10" s="148">
        <v>-0.7213654255327098</v>
      </c>
      <c r="L10" s="154">
        <v>33081.226</v>
      </c>
      <c r="M10" s="154">
        <v>23089.133</v>
      </c>
      <c r="N10" s="148">
        <v>-0.3020472397244286</v>
      </c>
      <c r="O10" s="154">
        <v>2206.824</v>
      </c>
      <c r="P10" s="154">
        <v>4816.265</v>
      </c>
      <c r="Q10" s="148">
        <v>1.1824418259000264</v>
      </c>
      <c r="R10" s="154">
        <v>15314.890999999974</v>
      </c>
      <c r="S10" s="154">
        <v>-5402.934000000022</v>
      </c>
      <c r="T10" s="148">
        <v>-1.3527895823744376</v>
      </c>
      <c r="U10" s="154">
        <v>4134.413</v>
      </c>
      <c r="V10" s="154">
        <v>-1643.496</v>
      </c>
      <c r="W10" s="148">
        <v>-1.3975161649307895</v>
      </c>
      <c r="X10" s="154">
        <v>11180.478</v>
      </c>
      <c r="Y10" s="154">
        <v>-3759.438</v>
      </c>
      <c r="Z10" s="148">
        <v>-1.3362502032560684</v>
      </c>
    </row>
    <row r="11" spans="1:26" ht="12">
      <c r="A11" s="101">
        <v>99</v>
      </c>
      <c r="B11" s="53" t="s">
        <v>7</v>
      </c>
      <c r="C11" s="154">
        <v>467424.356</v>
      </c>
      <c r="D11" s="154">
        <v>507937.459</v>
      </c>
      <c r="E11" s="148">
        <v>0.0866730680161647</v>
      </c>
      <c r="F11" s="154">
        <v>399799.889</v>
      </c>
      <c r="G11" s="154">
        <v>511409.888</v>
      </c>
      <c r="H11" s="148">
        <v>0.2791646572968407</v>
      </c>
      <c r="I11" s="154">
        <v>67624.467</v>
      </c>
      <c r="J11" s="154">
        <v>-3472.4290000000037</v>
      </c>
      <c r="K11" s="148">
        <v>-1.0513487078574684</v>
      </c>
      <c r="L11" s="154">
        <v>59907.984</v>
      </c>
      <c r="M11" s="154">
        <v>47901.085</v>
      </c>
      <c r="N11" s="148">
        <v>-0.200422351050905</v>
      </c>
      <c r="O11" s="154">
        <v>8294.493</v>
      </c>
      <c r="P11" s="154">
        <v>-449.241</v>
      </c>
      <c r="Q11" s="148">
        <v>-1.0541613574211226</v>
      </c>
      <c r="R11" s="154">
        <v>16010.976000000008</v>
      </c>
      <c r="S11" s="154">
        <v>-51822.755000000005</v>
      </c>
      <c r="T11" s="148">
        <v>-4.236701810058299</v>
      </c>
      <c r="U11" s="154">
        <v>4345.377</v>
      </c>
      <c r="V11" s="154">
        <v>-16384.219</v>
      </c>
      <c r="W11" s="148">
        <v>-4.770494251707044</v>
      </c>
      <c r="X11" s="154">
        <v>11665.599</v>
      </c>
      <c r="Y11" s="154">
        <v>-35438.536</v>
      </c>
      <c r="Z11" s="148">
        <v>-4.0378668082110485</v>
      </c>
    </row>
    <row r="12" spans="1:26" ht="12">
      <c r="A12" s="101">
        <v>107</v>
      </c>
      <c r="B12" s="53" t="s">
        <v>41</v>
      </c>
      <c r="C12" s="154">
        <v>441020.224</v>
      </c>
      <c r="D12" s="154">
        <v>451942.482</v>
      </c>
      <c r="E12" s="148">
        <v>0.024765889194233504</v>
      </c>
      <c r="F12" s="154">
        <v>379913.108</v>
      </c>
      <c r="G12" s="154">
        <v>491788.805</v>
      </c>
      <c r="H12" s="148">
        <v>0.29447706500297954</v>
      </c>
      <c r="I12" s="154">
        <v>61107.11599999998</v>
      </c>
      <c r="J12" s="154">
        <v>-39846.322999999975</v>
      </c>
      <c r="K12" s="148">
        <v>-1.6520733690001013</v>
      </c>
      <c r="L12" s="154">
        <v>56343.767</v>
      </c>
      <c r="M12" s="154">
        <v>49023.465</v>
      </c>
      <c r="N12" s="148">
        <v>-0.12992212608006848</v>
      </c>
      <c r="O12" s="154">
        <v>5035.947</v>
      </c>
      <c r="P12" s="154">
        <v>5565.154</v>
      </c>
      <c r="Q12" s="148">
        <v>0.10508589546315728</v>
      </c>
      <c r="R12" s="154">
        <v>9799.29599999998</v>
      </c>
      <c r="S12" s="154">
        <v>-83304.63399999998</v>
      </c>
      <c r="T12" s="148">
        <v>-9.501083547226264</v>
      </c>
      <c r="U12" s="154">
        <v>2764.617</v>
      </c>
      <c r="V12" s="154">
        <v>-23057.466</v>
      </c>
      <c r="W12" s="148">
        <v>-9.340202639280594</v>
      </c>
      <c r="X12" s="154">
        <v>7034.679</v>
      </c>
      <c r="Y12" s="154">
        <v>-60247.168</v>
      </c>
      <c r="Z12" s="148">
        <v>-9.564309473111708</v>
      </c>
    </row>
    <row r="13" spans="1:26" ht="12">
      <c r="A13" s="282" t="s">
        <v>8</v>
      </c>
      <c r="B13" s="282"/>
      <c r="C13" s="183">
        <v>2284894.213</v>
      </c>
      <c r="D13" s="183">
        <v>2359476.182</v>
      </c>
      <c r="E13" s="184">
        <v>0.032641322550367</v>
      </c>
      <c r="F13" s="183">
        <v>1921911.876</v>
      </c>
      <c r="G13" s="183">
        <v>2322090.3910000003</v>
      </c>
      <c r="H13" s="184">
        <v>0.20821897195040817</v>
      </c>
      <c r="I13" s="183">
        <v>362982.3369999999</v>
      </c>
      <c r="J13" s="183">
        <v>37385.79099999997</v>
      </c>
      <c r="K13" s="184">
        <v>-0.8970038285912518</v>
      </c>
      <c r="L13" s="183">
        <v>289074.172</v>
      </c>
      <c r="M13" s="183">
        <v>236152.73799999998</v>
      </c>
      <c r="N13" s="184">
        <v>-0.18307216322321607</v>
      </c>
      <c r="O13" s="183">
        <v>16538.671000000002</v>
      </c>
      <c r="P13" s="183">
        <v>2968.013000000001</v>
      </c>
      <c r="Q13" s="184">
        <v>-0.8205410217060367</v>
      </c>
      <c r="R13" s="183">
        <v>90446.83599999992</v>
      </c>
      <c r="S13" s="183">
        <v>-195798.93400000004</v>
      </c>
      <c r="T13" s="184">
        <v>-3.164795836528767</v>
      </c>
      <c r="U13" s="183">
        <v>24046.566</v>
      </c>
      <c r="V13" s="183">
        <v>-57710.221000000005</v>
      </c>
      <c r="W13" s="184">
        <v>-3.399936065715163</v>
      </c>
      <c r="X13" s="183">
        <v>66400.27</v>
      </c>
      <c r="Y13" s="183">
        <v>-138088.71300000002</v>
      </c>
      <c r="Z13" s="184">
        <v>-3.0796408357978065</v>
      </c>
    </row>
    <row r="14" spans="1:26" ht="12">
      <c r="A14" s="52">
        <v>63</v>
      </c>
      <c r="B14" s="56" t="s">
        <v>321</v>
      </c>
      <c r="C14" s="154">
        <v>68527.831</v>
      </c>
      <c r="D14" s="154">
        <v>69398.751</v>
      </c>
      <c r="E14" s="148">
        <v>0.012708997020495216</v>
      </c>
      <c r="F14" s="154">
        <v>67110.119</v>
      </c>
      <c r="G14" s="154">
        <v>68517.322</v>
      </c>
      <c r="H14" s="148">
        <v>0.020968566603197347</v>
      </c>
      <c r="I14" s="154">
        <v>1417.7119999999995</v>
      </c>
      <c r="J14" s="154">
        <v>881.4290000000037</v>
      </c>
      <c r="K14" s="148">
        <v>-0.37827358447977866</v>
      </c>
      <c r="L14" s="154">
        <v>6192.371</v>
      </c>
      <c r="M14" s="154">
        <v>6699.491</v>
      </c>
      <c r="N14" s="148">
        <v>0.08189431802454994</v>
      </c>
      <c r="O14" s="154">
        <v>5844.864</v>
      </c>
      <c r="P14" s="154">
        <v>6505.763</v>
      </c>
      <c r="Q14" s="148">
        <v>0.11307346073407354</v>
      </c>
      <c r="R14" s="154">
        <v>1070.204999999999</v>
      </c>
      <c r="S14" s="154">
        <v>687.7010000000037</v>
      </c>
      <c r="T14" s="148">
        <v>-0.3574118977205262</v>
      </c>
      <c r="U14" s="154">
        <v>323.933</v>
      </c>
      <c r="V14" s="154">
        <v>168.33</v>
      </c>
      <c r="W14" s="148">
        <v>-0.4803555056138151</v>
      </c>
      <c r="X14" s="154">
        <v>746.272</v>
      </c>
      <c r="Y14" s="154">
        <v>519.371</v>
      </c>
      <c r="Z14" s="148">
        <v>-0.3040459778740192</v>
      </c>
    </row>
    <row r="15" spans="1:26" ht="12">
      <c r="A15" s="52">
        <v>76</v>
      </c>
      <c r="B15" s="56" t="s">
        <v>42</v>
      </c>
      <c r="C15" s="208">
        <v>21497.882</v>
      </c>
      <c r="D15" s="208">
        <v>22521.112</v>
      </c>
      <c r="E15" s="217">
        <v>0.04759678185971983</v>
      </c>
      <c r="F15" s="208">
        <v>16758.842</v>
      </c>
      <c r="G15" s="208">
        <v>19167.637</v>
      </c>
      <c r="H15" s="217">
        <v>0.1437327829691335</v>
      </c>
      <c r="I15" s="208">
        <v>4739.040000000001</v>
      </c>
      <c r="J15" s="208">
        <v>3353.475000000002</v>
      </c>
      <c r="K15" s="217">
        <v>-0.292372505823964</v>
      </c>
      <c r="L15" s="208">
        <v>3410.471</v>
      </c>
      <c r="M15" s="208">
        <v>3569.703</v>
      </c>
      <c r="N15" s="217">
        <v>0.04668915231943038</v>
      </c>
      <c r="O15" s="208">
        <v>1020.048</v>
      </c>
      <c r="P15" s="208">
        <v>1194.86</v>
      </c>
      <c r="Q15" s="217">
        <v>0.17137624896083303</v>
      </c>
      <c r="R15" s="208">
        <v>2348.617000000001</v>
      </c>
      <c r="S15" s="208">
        <v>978.6320000000021</v>
      </c>
      <c r="T15" s="218">
        <v>-0.5833156278780228</v>
      </c>
      <c r="U15" s="208">
        <v>581.674</v>
      </c>
      <c r="V15" s="208">
        <v>460.54</v>
      </c>
      <c r="W15" s="218">
        <v>-0.2082506696190649</v>
      </c>
      <c r="X15" s="208">
        <v>1766.943</v>
      </c>
      <c r="Y15" s="208">
        <v>518.092</v>
      </c>
      <c r="Z15" s="218">
        <v>-0.7067862404163575</v>
      </c>
    </row>
    <row r="16" spans="1:26" ht="12">
      <c r="A16" s="104">
        <v>94</v>
      </c>
      <c r="B16" s="58" t="s">
        <v>9</v>
      </c>
      <c r="C16" s="155">
        <v>1797.486</v>
      </c>
      <c r="D16" s="155">
        <v>2192.343</v>
      </c>
      <c r="E16" s="148">
        <v>0.21967180829224797</v>
      </c>
      <c r="F16" s="155">
        <v>1557.235</v>
      </c>
      <c r="G16" s="155">
        <v>1796.428</v>
      </c>
      <c r="H16" s="148">
        <v>0.1536010942471755</v>
      </c>
      <c r="I16" s="155">
        <v>240.2510000000002</v>
      </c>
      <c r="J16" s="155">
        <v>395.91499999999974</v>
      </c>
      <c r="K16" s="148">
        <v>0.6479223811763506</v>
      </c>
      <c r="L16" s="155">
        <v>239.339</v>
      </c>
      <c r="M16" s="155">
        <v>323.168</v>
      </c>
      <c r="N16" s="148">
        <v>0.35025215280418154</v>
      </c>
      <c r="O16" s="155">
        <v>23.07</v>
      </c>
      <c r="P16" s="155">
        <v>-16.66</v>
      </c>
      <c r="Q16" s="148">
        <v>-1.7221499783268315</v>
      </c>
      <c r="R16" s="155">
        <v>23.982000000000205</v>
      </c>
      <c r="S16" s="155">
        <v>56.08699999999973</v>
      </c>
      <c r="T16" s="148">
        <v>1.3387123676090091</v>
      </c>
      <c r="U16" s="155">
        <v>4.382</v>
      </c>
      <c r="V16" s="155">
        <v>10.879</v>
      </c>
      <c r="W16" s="148">
        <v>1.4826563213144683</v>
      </c>
      <c r="X16" s="155">
        <v>19.6</v>
      </c>
      <c r="Y16" s="155">
        <v>45.208</v>
      </c>
      <c r="Z16" s="148">
        <v>1.3065306122448979</v>
      </c>
    </row>
    <row r="17" spans="1:26" ht="12">
      <c r="A17" s="282" t="s">
        <v>10</v>
      </c>
      <c r="B17" s="282"/>
      <c r="C17" s="183">
        <v>91823.19900000001</v>
      </c>
      <c r="D17" s="183">
        <v>94112.206</v>
      </c>
      <c r="E17" s="184">
        <v>0.024928417055040786</v>
      </c>
      <c r="F17" s="183">
        <v>85426.19600000001</v>
      </c>
      <c r="G17" s="183">
        <v>89481.387</v>
      </c>
      <c r="H17" s="184">
        <v>0.047470110924756614</v>
      </c>
      <c r="I17" s="183">
        <v>6397.003000000001</v>
      </c>
      <c r="J17" s="183">
        <v>4630.819000000006</v>
      </c>
      <c r="K17" s="184">
        <v>-0.2760955403647606</v>
      </c>
      <c r="L17" s="183">
        <v>9842.181</v>
      </c>
      <c r="M17" s="183">
        <v>10592.362</v>
      </c>
      <c r="N17" s="184">
        <v>0.0762210123955247</v>
      </c>
      <c r="O17" s="183">
        <v>6887.981999999999</v>
      </c>
      <c r="P17" s="183">
        <v>7683.963</v>
      </c>
      <c r="Q17" s="184">
        <v>0.1155608420579497</v>
      </c>
      <c r="R17" s="183">
        <v>3442.8040000000005</v>
      </c>
      <c r="S17" s="183">
        <v>1722.4200000000055</v>
      </c>
      <c r="T17" s="184">
        <v>-0.49970431078853017</v>
      </c>
      <c r="U17" s="183">
        <v>909.9889999999999</v>
      </c>
      <c r="V17" s="183">
        <v>639.749</v>
      </c>
      <c r="W17" s="184">
        <v>-0.29697062272181307</v>
      </c>
      <c r="X17" s="183">
        <v>2532.815</v>
      </c>
      <c r="Y17" s="183">
        <v>1082.671</v>
      </c>
      <c r="Z17" s="219">
        <v>-0.5725424083480238</v>
      </c>
    </row>
    <row r="18" spans="1:26" ht="12">
      <c r="A18" s="283" t="s">
        <v>11</v>
      </c>
      <c r="B18" s="283"/>
      <c r="C18" s="205">
        <v>2376717.412</v>
      </c>
      <c r="D18" s="205">
        <v>2453588.3880000003</v>
      </c>
      <c r="E18" s="206">
        <v>0.032343338594601256</v>
      </c>
      <c r="F18" s="205">
        <v>2007338.072</v>
      </c>
      <c r="G18" s="205">
        <v>2411571.7780000004</v>
      </c>
      <c r="H18" s="206">
        <v>0.20137798990542954</v>
      </c>
      <c r="I18" s="205">
        <v>369379.3399999999</v>
      </c>
      <c r="J18" s="205">
        <v>42016.60999999997</v>
      </c>
      <c r="K18" s="206">
        <v>-0.8862507848977152</v>
      </c>
      <c r="L18" s="205">
        <v>298916.353</v>
      </c>
      <c r="M18" s="205">
        <v>246745.09999999998</v>
      </c>
      <c r="N18" s="206">
        <v>-0.1745346230689494</v>
      </c>
      <c r="O18" s="205">
        <v>23426.653000000002</v>
      </c>
      <c r="P18" s="205">
        <v>10651.976</v>
      </c>
      <c r="Q18" s="206">
        <v>-0.5453052555138799</v>
      </c>
      <c r="R18" s="205">
        <v>93889.63999999993</v>
      </c>
      <c r="S18" s="205">
        <v>-194076.51400000002</v>
      </c>
      <c r="T18" s="206">
        <v>-3.0670705947961903</v>
      </c>
      <c r="U18" s="205">
        <v>24956.555</v>
      </c>
      <c r="V18" s="205">
        <v>-57070.472</v>
      </c>
      <c r="W18" s="206">
        <v>-3.286792868647135</v>
      </c>
      <c r="X18" s="205">
        <v>68933.085</v>
      </c>
      <c r="Y18" s="205">
        <v>-137006.04200000002</v>
      </c>
      <c r="Z18" s="206">
        <v>-2.987522276131991</v>
      </c>
    </row>
    <row r="19" spans="1:26" ht="12">
      <c r="A19" s="267" t="s">
        <v>331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9"/>
    </row>
    <row r="20" spans="1:26" ht="12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9"/>
    </row>
    <row r="21" spans="2:8" ht="13.5" customHeight="1">
      <c r="B21" s="281"/>
      <c r="C21" s="281"/>
      <c r="D21" s="281"/>
      <c r="E21" s="281"/>
      <c r="F21" s="281"/>
      <c r="G21" s="281"/>
      <c r="H21" s="281"/>
    </row>
    <row r="22" spans="1:8" ht="12">
      <c r="A22" s="109"/>
      <c r="B22" s="64"/>
      <c r="C22" s="110"/>
      <c r="D22" s="110"/>
      <c r="E22" s="111"/>
      <c r="F22" s="111"/>
      <c r="G22" s="111"/>
      <c r="H22" s="111"/>
    </row>
    <row r="23" spans="2:8" ht="12">
      <c r="B23" s="281"/>
      <c r="C23" s="281"/>
      <c r="D23" s="281"/>
      <c r="E23" s="281"/>
      <c r="F23" s="281"/>
      <c r="G23" s="281"/>
      <c r="H23" s="281"/>
    </row>
    <row r="24" ht="12">
      <c r="B24" s="112"/>
    </row>
  </sheetData>
  <sheetProtection/>
  <mergeCells count="20">
    <mergeCell ref="B21:H21"/>
    <mergeCell ref="B23:H23"/>
    <mergeCell ref="C5:E5"/>
    <mergeCell ref="F5:H5"/>
    <mergeCell ref="A20:Z20"/>
    <mergeCell ref="A19:Z19"/>
    <mergeCell ref="A13:B13"/>
    <mergeCell ref="A18:B18"/>
    <mergeCell ref="L5:N5"/>
    <mergeCell ref="U5:W5"/>
    <mergeCell ref="A2:Z2"/>
    <mergeCell ref="A3:Z3"/>
    <mergeCell ref="A4:Z4"/>
    <mergeCell ref="A5:A6"/>
    <mergeCell ref="B5:B6"/>
    <mergeCell ref="A17:B17"/>
    <mergeCell ref="I5:K5"/>
    <mergeCell ref="R5:T5"/>
    <mergeCell ref="O5:Q5"/>
    <mergeCell ref="X5:Z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1"/>
  <sheetViews>
    <sheetView showGridLines="0" zoomScale="80" zoomScaleNormal="80" zoomScalePageLayoutView="0" workbookViewId="0" topLeftCell="A1">
      <selection activeCell="A1" sqref="A1"/>
    </sheetView>
  </sheetViews>
  <sheetFormatPr defaultColWidth="5.33203125" defaultRowHeight="11.25"/>
  <cols>
    <col min="1" max="1" width="7.83203125" style="98" customWidth="1"/>
    <col min="2" max="2" width="51" style="98" customWidth="1"/>
    <col min="3" max="4" width="10.66015625" style="98" customWidth="1"/>
    <col min="5" max="5" width="13.5" style="98" customWidth="1"/>
    <col min="6" max="7" width="10.66015625" style="98" customWidth="1"/>
    <col min="8" max="8" width="12.66015625" style="98" customWidth="1"/>
    <col min="9" max="9" width="11.66015625" style="98" bestFit="1" customWidth="1"/>
    <col min="10" max="10" width="12.33203125" style="98" customWidth="1"/>
    <col min="11" max="11" width="12.66015625" style="98" customWidth="1"/>
    <col min="12" max="13" width="10.66015625" style="98" customWidth="1"/>
    <col min="14" max="14" width="12.66015625" style="98" customWidth="1"/>
    <col min="15" max="15" width="11.66015625" style="98" customWidth="1"/>
    <col min="16" max="16" width="12.16015625" style="98" bestFit="1" customWidth="1"/>
    <col min="17" max="17" width="12.66015625" style="98" customWidth="1"/>
    <col min="18" max="16384" width="5.33203125" style="98" customWidth="1"/>
  </cols>
  <sheetData>
    <row r="1" spans="1:8" ht="12">
      <c r="A1" s="97"/>
      <c r="B1" s="97"/>
      <c r="C1" s="97"/>
      <c r="D1" s="97"/>
      <c r="E1" s="97"/>
      <c r="F1" s="97"/>
      <c r="G1" s="97"/>
      <c r="H1" s="97"/>
    </row>
    <row r="2" spans="1:17" ht="12">
      <c r="A2" s="307" t="s">
        <v>247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9"/>
    </row>
    <row r="3" spans="1:17" ht="12">
      <c r="A3" s="286" t="s">
        <v>333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310"/>
    </row>
    <row r="4" spans="1:17" ht="39.75" customHeight="1">
      <c r="A4" s="280" t="s">
        <v>3</v>
      </c>
      <c r="B4" s="280" t="s">
        <v>4</v>
      </c>
      <c r="C4" s="306" t="s">
        <v>241</v>
      </c>
      <c r="D4" s="306"/>
      <c r="E4" s="306"/>
      <c r="F4" s="306" t="s">
        <v>242</v>
      </c>
      <c r="G4" s="306"/>
      <c r="H4" s="306"/>
      <c r="I4" s="306" t="s">
        <v>243</v>
      </c>
      <c r="J4" s="306"/>
      <c r="K4" s="306"/>
      <c r="L4" s="306" t="s">
        <v>244</v>
      </c>
      <c r="M4" s="306"/>
      <c r="N4" s="306"/>
      <c r="O4" s="306" t="s">
        <v>245</v>
      </c>
      <c r="P4" s="306"/>
      <c r="Q4" s="306"/>
    </row>
    <row r="5" spans="1:17" ht="24.75">
      <c r="A5" s="280"/>
      <c r="B5" s="280"/>
      <c r="C5" s="181">
        <v>2020</v>
      </c>
      <c r="D5" s="181">
        <v>2021</v>
      </c>
      <c r="E5" s="182" t="s">
        <v>234</v>
      </c>
      <c r="F5" s="181">
        <v>2020</v>
      </c>
      <c r="G5" s="181">
        <v>2021</v>
      </c>
      <c r="H5" s="182" t="s">
        <v>234</v>
      </c>
      <c r="I5" s="181">
        <v>2020</v>
      </c>
      <c r="J5" s="181">
        <v>2021</v>
      </c>
      <c r="K5" s="182" t="s">
        <v>246</v>
      </c>
      <c r="L5" s="181">
        <v>2020</v>
      </c>
      <c r="M5" s="181">
        <v>2021</v>
      </c>
      <c r="N5" s="182" t="s">
        <v>246</v>
      </c>
      <c r="O5" s="181">
        <v>2020</v>
      </c>
      <c r="P5" s="181">
        <v>2021</v>
      </c>
      <c r="Q5" s="182" t="s">
        <v>246</v>
      </c>
    </row>
    <row r="6" spans="1:17" ht="12">
      <c r="A6" s="99">
        <v>67</v>
      </c>
      <c r="B6" s="51" t="s">
        <v>5</v>
      </c>
      <c r="C6" s="100">
        <v>0.5928022024732031</v>
      </c>
      <c r="D6" s="100">
        <v>0.3695263853531735</v>
      </c>
      <c r="E6" s="157">
        <v>-0.37664471587404824</v>
      </c>
      <c r="F6" s="158">
        <v>1.2174457879165976</v>
      </c>
      <c r="G6" s="158">
        <v>1.5446290428832938</v>
      </c>
      <c r="H6" s="159">
        <v>0.26874564618322894</v>
      </c>
      <c r="I6" s="160">
        <v>0.17034847087720506</v>
      </c>
      <c r="J6" s="160">
        <v>-0.027401355851096532</v>
      </c>
      <c r="K6" s="222">
        <v>-19.77498267283016</v>
      </c>
      <c r="L6" s="160">
        <v>0.05250865266127302</v>
      </c>
      <c r="M6" s="160">
        <v>-0.008055527768631002</v>
      </c>
      <c r="N6" s="222">
        <v>-6.056418042990402</v>
      </c>
      <c r="O6" s="160">
        <v>0.8049728245815886</v>
      </c>
      <c r="P6" s="160">
        <v>0.9048316120216463</v>
      </c>
      <c r="Q6" s="222">
        <v>9.985878744005772</v>
      </c>
    </row>
    <row r="7" spans="1:17" ht="12">
      <c r="A7" s="101">
        <v>78</v>
      </c>
      <c r="B7" s="53" t="s">
        <v>45</v>
      </c>
      <c r="C7" s="102">
        <v>0.6162751413143369</v>
      </c>
      <c r="D7" s="102">
        <v>0.4467248289605069</v>
      </c>
      <c r="E7" s="148">
        <v>-0.27512112851449455</v>
      </c>
      <c r="F7" s="156">
        <v>3.096545190615555</v>
      </c>
      <c r="G7" s="156">
        <v>7.371511150367045</v>
      </c>
      <c r="H7" s="103">
        <v>1.3805598486685349</v>
      </c>
      <c r="I7" s="161">
        <v>-0.0027938370788611394</v>
      </c>
      <c r="J7" s="161">
        <v>-0.5805174951660486</v>
      </c>
      <c r="K7" s="222">
        <v>-58.33113322449097</v>
      </c>
      <c r="L7" s="161">
        <v>-0.00030290660036219635</v>
      </c>
      <c r="M7" s="161">
        <v>-0.06596427406245715</v>
      </c>
      <c r="N7" s="222">
        <v>-6.566136746209496</v>
      </c>
      <c r="O7" s="161">
        <v>0.8771417152975237</v>
      </c>
      <c r="P7" s="161">
        <v>0.9866517280533502</v>
      </c>
      <c r="Q7" s="222">
        <v>10.95100127558265</v>
      </c>
    </row>
    <row r="8" spans="1:17" ht="12">
      <c r="A8" s="101">
        <v>80</v>
      </c>
      <c r="B8" s="53" t="s">
        <v>6</v>
      </c>
      <c r="C8" s="102">
        <v>1.033928382305629</v>
      </c>
      <c r="D8" s="102">
        <v>1.142050055429849</v>
      </c>
      <c r="E8" s="148">
        <v>0.10457365807398777</v>
      </c>
      <c r="F8" s="156">
        <v>2.358106891013371</v>
      </c>
      <c r="G8" s="156">
        <v>1.8318389739776577</v>
      </c>
      <c r="H8" s="103">
        <v>-0.2231739023541699</v>
      </c>
      <c r="I8" s="161">
        <v>0.5590845410327833</v>
      </c>
      <c r="J8" s="161">
        <v>-0.01630341782716446</v>
      </c>
      <c r="K8" s="222">
        <v>-57.53879588599477</v>
      </c>
      <c r="L8" s="161">
        <v>0.07327631345868968</v>
      </c>
      <c r="M8" s="161">
        <v>-0.0031955637143804894</v>
      </c>
      <c r="N8" s="222">
        <v>-7.647187717307016</v>
      </c>
      <c r="O8" s="161">
        <v>0.8124399297936462</v>
      </c>
      <c r="P8" s="161">
        <v>0.9316680658895221</v>
      </c>
      <c r="Q8" s="222">
        <v>11.92281360958759</v>
      </c>
    </row>
    <row r="9" spans="1:17" ht="12">
      <c r="A9" s="52">
        <v>81</v>
      </c>
      <c r="B9" s="56" t="s">
        <v>307</v>
      </c>
      <c r="C9" s="102">
        <v>0.6825822442612767</v>
      </c>
      <c r="D9" s="102">
        <v>0.4694374551715356</v>
      </c>
      <c r="E9" s="148">
        <v>-0.3122624282739973</v>
      </c>
      <c r="F9" s="156">
        <v>1.8483442099568566</v>
      </c>
      <c r="G9" s="156">
        <v>2.0607992855436206</v>
      </c>
      <c r="H9" s="103">
        <v>0.1149434582813571</v>
      </c>
      <c r="I9" s="161">
        <v>0.4478528496964344</v>
      </c>
      <c r="J9" s="161">
        <v>-0.09873832687949516</v>
      </c>
      <c r="K9" s="222">
        <v>-54.65911765759296</v>
      </c>
      <c r="L9" s="161">
        <v>0.05174346645410853</v>
      </c>
      <c r="M9" s="161">
        <v>-0.01833675374668565</v>
      </c>
      <c r="N9" s="222">
        <v>-7.0080220200794185</v>
      </c>
      <c r="O9" s="161">
        <v>0.7862350667937016</v>
      </c>
      <c r="P9" s="161">
        <v>0.9372265720317514</v>
      </c>
      <c r="Q9" s="222">
        <v>15.099150523804983</v>
      </c>
    </row>
    <row r="10" spans="1:17" ht="12">
      <c r="A10" s="101">
        <v>99</v>
      </c>
      <c r="B10" s="53" t="s">
        <v>7</v>
      </c>
      <c r="C10" s="102">
        <v>0.8719224804713787</v>
      </c>
      <c r="D10" s="102">
        <v>0.6397998732995467</v>
      </c>
      <c r="E10" s="148">
        <v>-0.2662193169355398</v>
      </c>
      <c r="F10" s="156">
        <v>2.786071996857702</v>
      </c>
      <c r="G10" s="156">
        <v>4.242872397170664</v>
      </c>
      <c r="H10" s="103">
        <v>0.5228868464117324</v>
      </c>
      <c r="I10" s="161">
        <v>0.1965340220830226</v>
      </c>
      <c r="J10" s="161">
        <v>-0.4335459517136599</v>
      </c>
      <c r="K10" s="222">
        <v>-63.00799737966825</v>
      </c>
      <c r="L10" s="161">
        <v>0.024957191148165157</v>
      </c>
      <c r="M10" s="161">
        <v>-0.06976948711317628</v>
      </c>
      <c r="N10" s="222">
        <v>-9.472667826134144</v>
      </c>
      <c r="O10" s="161">
        <v>0.855325324553691</v>
      </c>
      <c r="P10" s="161">
        <v>1.0068363317933597</v>
      </c>
      <c r="Q10" s="222">
        <v>15.15110072396687</v>
      </c>
    </row>
    <row r="11" spans="1:17" ht="12">
      <c r="A11" s="101">
        <v>107</v>
      </c>
      <c r="B11" s="53" t="s">
        <v>41</v>
      </c>
      <c r="C11" s="102">
        <v>0.6355510848740704</v>
      </c>
      <c r="D11" s="102">
        <v>0.4834006219961303</v>
      </c>
      <c r="E11" s="148">
        <v>-0.23939926545493595</v>
      </c>
      <c r="F11" s="156">
        <v>2.748210475301386</v>
      </c>
      <c r="G11" s="156">
        <v>2.683676785211184</v>
      </c>
      <c r="H11" s="103">
        <v>-0.023482077035284266</v>
      </c>
      <c r="I11" s="161">
        <v>0.16766725005297192</v>
      </c>
      <c r="J11" s="161">
        <v>-0.5544681099080893</v>
      </c>
      <c r="K11" s="222">
        <v>-72.21353599610612</v>
      </c>
      <c r="L11" s="161">
        <v>0.015950921561365856</v>
      </c>
      <c r="M11" s="161">
        <v>-0.13330715832108916</v>
      </c>
      <c r="N11" s="222">
        <v>-14.925807988245502</v>
      </c>
      <c r="O11" s="161">
        <v>0.8614414653238216</v>
      </c>
      <c r="P11" s="161">
        <v>1.088166801278929</v>
      </c>
      <c r="Q11" s="222">
        <v>22.672533595510735</v>
      </c>
    </row>
    <row r="12" spans="1:17" ht="12">
      <c r="A12" s="282" t="s">
        <v>8</v>
      </c>
      <c r="B12" s="282"/>
      <c r="C12" s="188">
        <v>0.704054343865126</v>
      </c>
      <c r="D12" s="188">
        <v>0.5155963719244645</v>
      </c>
      <c r="E12" s="184">
        <v>-0.26767532021187834</v>
      </c>
      <c r="F12" s="189">
        <v>2.0222800043999754</v>
      </c>
      <c r="G12" s="189">
        <v>2.584576127759344</v>
      </c>
      <c r="H12" s="184">
        <v>0.27805057763314345</v>
      </c>
      <c r="I12" s="184">
        <v>0.18613304423625268</v>
      </c>
      <c r="J12" s="184">
        <v>-0.29193836128208495</v>
      </c>
      <c r="K12" s="189">
        <v>-47.80714055183376</v>
      </c>
      <c r="L12" s="184">
        <v>0.029060544519835065</v>
      </c>
      <c r="M12" s="184">
        <v>-0.058525156580707546</v>
      </c>
      <c r="N12" s="189">
        <v>-8.758570110054261</v>
      </c>
      <c r="O12" s="184">
        <v>0.8411382308490271</v>
      </c>
      <c r="P12" s="184">
        <v>0.9841550462406831</v>
      </c>
      <c r="Q12" s="189">
        <v>14.3016815391656</v>
      </c>
    </row>
    <row r="13" spans="1:17" ht="12">
      <c r="A13" s="52">
        <v>63</v>
      </c>
      <c r="B13" s="56" t="s">
        <v>321</v>
      </c>
      <c r="C13" s="102">
        <v>1.5586820176618061</v>
      </c>
      <c r="D13" s="102">
        <v>1.4899154574567266</v>
      </c>
      <c r="E13" s="148">
        <v>-0.04411840223077501</v>
      </c>
      <c r="F13" s="156">
        <v>1.782493528464497</v>
      </c>
      <c r="G13" s="156">
        <v>1.9015198432450504</v>
      </c>
      <c r="H13" s="103">
        <v>0.06677517358679386</v>
      </c>
      <c r="I13" s="161">
        <v>0.08970898481874212</v>
      </c>
      <c r="J13" s="161">
        <v>0.05928665293203366</v>
      </c>
      <c r="K13" s="222">
        <v>-3.042233188670846</v>
      </c>
      <c r="L13" s="161">
        <v>0.010890057209019208</v>
      </c>
      <c r="M13" s="161">
        <v>0.00748386667650546</v>
      </c>
      <c r="N13" s="222">
        <v>-0.3406190532513748</v>
      </c>
      <c r="O13" s="161">
        <v>0.9793118798696547</v>
      </c>
      <c r="P13" s="161">
        <v>0.9872990653679055</v>
      </c>
      <c r="Q13" s="222">
        <v>0.7987185498250726</v>
      </c>
    </row>
    <row r="14" spans="1:17" ht="12">
      <c r="A14" s="52">
        <v>76</v>
      </c>
      <c r="B14" s="56" t="s">
        <v>42</v>
      </c>
      <c r="C14" s="102">
        <v>0.9405018676599185</v>
      </c>
      <c r="D14" s="102">
        <v>0.599601293258351</v>
      </c>
      <c r="E14" s="148">
        <v>-0.36246666394163474</v>
      </c>
      <c r="F14" s="156">
        <v>0.9103034220426404</v>
      </c>
      <c r="G14" s="156">
        <v>1.0597769715218543</v>
      </c>
      <c r="H14" s="103">
        <v>0.16420189780656713</v>
      </c>
      <c r="I14" s="161">
        <v>0.19318653817033216</v>
      </c>
      <c r="J14" s="161">
        <v>0.05433289790836611</v>
      </c>
      <c r="K14" s="222">
        <v>-13.885364026196607</v>
      </c>
      <c r="L14" s="161">
        <v>0.08219149216653063</v>
      </c>
      <c r="M14" s="161">
        <v>0.02300472552154618</v>
      </c>
      <c r="N14" s="222">
        <v>-5.918676664498444</v>
      </c>
      <c r="O14" s="161">
        <v>0.7795578187655882</v>
      </c>
      <c r="P14" s="161">
        <v>0.8510963845834965</v>
      </c>
      <c r="Q14" s="222">
        <v>7.15385658179083</v>
      </c>
    </row>
    <row r="15" spans="1:17" ht="12">
      <c r="A15" s="104">
        <v>94</v>
      </c>
      <c r="B15" s="58" t="s">
        <v>9</v>
      </c>
      <c r="C15" s="105">
        <v>1.0057690864245805</v>
      </c>
      <c r="D15" s="105">
        <v>1.221057964720723</v>
      </c>
      <c r="E15" s="148">
        <v>0.21405398237231088</v>
      </c>
      <c r="F15" s="156">
        <v>1.5716428706557903</v>
      </c>
      <c r="G15" s="156">
        <v>1.1865717400190763</v>
      </c>
      <c r="H15" s="162">
        <v>-0.24501185213663568</v>
      </c>
      <c r="I15" s="163">
        <v>0.04561268777417066</v>
      </c>
      <c r="J15" s="163">
        <v>0.09355960264900662</v>
      </c>
      <c r="K15" s="223">
        <v>4.794691487483596</v>
      </c>
      <c r="L15" s="163">
        <v>0.010904118307458306</v>
      </c>
      <c r="M15" s="163">
        <v>0.020620860878065157</v>
      </c>
      <c r="N15" s="223">
        <v>0.971674257060685</v>
      </c>
      <c r="O15" s="163">
        <v>0.8663405445160629</v>
      </c>
      <c r="P15" s="163">
        <v>0.8194101014302964</v>
      </c>
      <c r="Q15" s="223">
        <v>-4.6930443085766544</v>
      </c>
    </row>
    <row r="16" spans="1:17" ht="12">
      <c r="A16" s="282" t="s">
        <v>10</v>
      </c>
      <c r="B16" s="282"/>
      <c r="C16" s="188">
        <v>1.3182501201739978</v>
      </c>
      <c r="D16" s="188">
        <v>1.1407657937591074</v>
      </c>
      <c r="E16" s="184">
        <v>-0.1346363058866734</v>
      </c>
      <c r="F16" s="189">
        <v>1.3118975348835045</v>
      </c>
      <c r="G16" s="189">
        <v>1.4564257504599676</v>
      </c>
      <c r="H16" s="184">
        <v>0.11016730478824877</v>
      </c>
      <c r="I16" s="184">
        <v>0.14153900402462835</v>
      </c>
      <c r="J16" s="184">
        <v>0.057653135558309455</v>
      </c>
      <c r="K16" s="189">
        <v>-8.38858684663189</v>
      </c>
      <c r="L16" s="184">
        <v>0.027583606622113</v>
      </c>
      <c r="M16" s="184">
        <v>0.011504044438189026</v>
      </c>
      <c r="N16" s="189">
        <v>-1.6079562183923972</v>
      </c>
      <c r="O16" s="184">
        <v>0.930333477055183</v>
      </c>
      <c r="P16" s="184">
        <v>0.950794703505303</v>
      </c>
      <c r="Q16" s="189">
        <v>2.046122645012005</v>
      </c>
    </row>
    <row r="17" spans="1:17" ht="12">
      <c r="A17" s="282" t="s">
        <v>11</v>
      </c>
      <c r="B17" s="282"/>
      <c r="C17" s="188">
        <v>0.7232811370568231</v>
      </c>
      <c r="D17" s="188">
        <v>0.5364552507149597</v>
      </c>
      <c r="E17" s="184">
        <v>-0.25830327485394633</v>
      </c>
      <c r="F17" s="189">
        <v>1.9889171054824264</v>
      </c>
      <c r="G17" s="189">
        <v>2.52141855584881</v>
      </c>
      <c r="H17" s="184">
        <v>0.26773436102417203</v>
      </c>
      <c r="I17" s="184">
        <v>0.1840029383204082</v>
      </c>
      <c r="J17" s="184">
        <v>-0.2785890530835493</v>
      </c>
      <c r="K17" s="189">
        <v>-46.25919914039575</v>
      </c>
      <c r="L17" s="184">
        <v>0.02900348381846247</v>
      </c>
      <c r="M17" s="184">
        <v>-0.05583904890896476</v>
      </c>
      <c r="N17" s="189">
        <v>-8.484253272742723</v>
      </c>
      <c r="O17" s="184">
        <v>0.8445842412164732</v>
      </c>
      <c r="P17" s="184">
        <v>0.9828754447137529</v>
      </c>
      <c r="Q17" s="189">
        <v>13.829120349727964</v>
      </c>
    </row>
    <row r="18" spans="1:17" ht="12">
      <c r="A18" s="267" t="s">
        <v>331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9"/>
    </row>
    <row r="19" spans="1:17" ht="27" customHeight="1">
      <c r="A19" s="311" t="s">
        <v>351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3"/>
    </row>
    <row r="20" spans="1:17" ht="12.75" customHeight="1">
      <c r="A20" s="303" t="s">
        <v>314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5"/>
    </row>
    <row r="21" spans="1:17" ht="12.75" customHeight="1">
      <c r="A21" s="311" t="s">
        <v>322</v>
      </c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3"/>
    </row>
    <row r="22" spans="1:17" ht="12.75" customHeight="1">
      <c r="A22" s="303" t="s">
        <v>211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5"/>
    </row>
    <row r="23" spans="1:17" ht="12.75" customHeight="1">
      <c r="A23" s="300" t="s">
        <v>228</v>
      </c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2"/>
    </row>
    <row r="24" ht="12.75" customHeight="1"/>
    <row r="25" ht="12" customHeight="1"/>
    <row r="26" spans="1:8" ht="12">
      <c r="A26" s="106"/>
      <c r="B26" s="281"/>
      <c r="C26" s="281"/>
      <c r="D26" s="281"/>
      <c r="E26" s="281"/>
      <c r="F26" s="281"/>
      <c r="G26" s="281"/>
      <c r="H26" s="281"/>
    </row>
    <row r="27" spans="1:8" ht="12">
      <c r="A27" s="107"/>
      <c r="B27" s="108"/>
      <c r="C27" s="108"/>
      <c r="D27" s="108"/>
      <c r="E27" s="108"/>
      <c r="F27" s="108"/>
      <c r="G27" s="108"/>
      <c r="H27" s="108"/>
    </row>
    <row r="28" spans="2:8" ht="13.5" customHeight="1">
      <c r="B28" s="281"/>
      <c r="C28" s="281"/>
      <c r="D28" s="281"/>
      <c r="E28" s="281"/>
      <c r="F28" s="281"/>
      <c r="G28" s="281"/>
      <c r="H28" s="281"/>
    </row>
    <row r="29" spans="1:8" ht="12">
      <c r="A29" s="109"/>
      <c r="B29" s="64"/>
      <c r="C29" s="110"/>
      <c r="D29" s="110"/>
      <c r="E29" s="111"/>
      <c r="F29" s="111"/>
      <c r="G29" s="111"/>
      <c r="H29" s="111"/>
    </row>
    <row r="30" spans="2:8" ht="12">
      <c r="B30" s="281"/>
      <c r="C30" s="281"/>
      <c r="D30" s="281"/>
      <c r="E30" s="281"/>
      <c r="F30" s="281"/>
      <c r="G30" s="281"/>
      <c r="H30" s="281"/>
    </row>
    <row r="31" ht="12">
      <c r="B31" s="112"/>
    </row>
  </sheetData>
  <sheetProtection/>
  <mergeCells count="21">
    <mergeCell ref="A2:Q2"/>
    <mergeCell ref="A3:Q3"/>
    <mergeCell ref="A16:B16"/>
    <mergeCell ref="A4:A5"/>
    <mergeCell ref="B4:B5"/>
    <mergeCell ref="A21:Q21"/>
    <mergeCell ref="C4:E4"/>
    <mergeCell ref="I4:K4"/>
    <mergeCell ref="L4:N4"/>
    <mergeCell ref="A20:Q20"/>
    <mergeCell ref="A17:B17"/>
    <mergeCell ref="A22:Q22"/>
    <mergeCell ref="F4:H4"/>
    <mergeCell ref="O4:Q4"/>
    <mergeCell ref="B30:H30"/>
    <mergeCell ref="B28:H28"/>
    <mergeCell ref="A12:B12"/>
    <mergeCell ref="B26:H26"/>
    <mergeCell ref="A18:Q18"/>
    <mergeCell ref="A23:Q23"/>
    <mergeCell ref="A19:Q19"/>
  </mergeCells>
  <printOptions horizontalCentered="1" verticalCentered="1"/>
  <pageMargins left="0.5905511811023623" right="0.5905511811023623" top="0.984251968503937" bottom="0.984251968503937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27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66015625" style="83" customWidth="1"/>
    <col min="2" max="2" width="45.66015625" style="83" customWidth="1"/>
    <col min="3" max="10" width="15.83203125" style="83" customWidth="1"/>
    <col min="11" max="11" width="5.33203125" style="83" customWidth="1"/>
    <col min="12" max="12" width="6.83203125" style="83" customWidth="1"/>
    <col min="13" max="13" width="9.33203125" style="83" customWidth="1"/>
    <col min="14" max="16384" width="5.33203125" style="83" customWidth="1"/>
  </cols>
  <sheetData>
    <row r="1" spans="1:10" ht="12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">
      <c r="A2" s="326" t="s">
        <v>29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ht="12">
      <c r="A3" s="329" t="s">
        <v>334</v>
      </c>
      <c r="B3" s="330"/>
      <c r="C3" s="330"/>
      <c r="D3" s="330"/>
      <c r="E3" s="330"/>
      <c r="F3" s="330"/>
      <c r="G3" s="330"/>
      <c r="H3" s="330"/>
      <c r="I3" s="330"/>
      <c r="J3" s="331"/>
    </row>
    <row r="4" spans="1:253" ht="12">
      <c r="A4" s="333" t="s">
        <v>229</v>
      </c>
      <c r="B4" s="334"/>
      <c r="C4" s="334"/>
      <c r="D4" s="334"/>
      <c r="E4" s="334"/>
      <c r="F4" s="334"/>
      <c r="G4" s="334"/>
      <c r="H4" s="334"/>
      <c r="I4" s="334"/>
      <c r="J4" s="334"/>
      <c r="K4" s="84"/>
      <c r="L4" s="84"/>
      <c r="M4" s="85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</row>
    <row r="5" spans="1:253" ht="12">
      <c r="A5" s="332" t="s">
        <v>3</v>
      </c>
      <c r="B5" s="332" t="s">
        <v>4</v>
      </c>
      <c r="C5" s="332" t="s">
        <v>14</v>
      </c>
      <c r="D5" s="332"/>
      <c r="E5" s="332"/>
      <c r="F5" s="332" t="s">
        <v>15</v>
      </c>
      <c r="G5" s="332"/>
      <c r="H5" s="332"/>
      <c r="I5" s="332"/>
      <c r="J5" s="332" t="s">
        <v>222</v>
      </c>
      <c r="K5" s="84"/>
      <c r="L5" s="84"/>
      <c r="M5" s="85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</row>
    <row r="6" spans="1:13" ht="28.5" customHeight="1">
      <c r="A6" s="332"/>
      <c r="B6" s="332"/>
      <c r="C6" s="190" t="s">
        <v>161</v>
      </c>
      <c r="D6" s="190" t="s">
        <v>162</v>
      </c>
      <c r="E6" s="190" t="s">
        <v>12</v>
      </c>
      <c r="F6" s="190" t="s">
        <v>161</v>
      </c>
      <c r="G6" s="190" t="s">
        <v>162</v>
      </c>
      <c r="H6" s="190" t="s">
        <v>2</v>
      </c>
      <c r="I6" s="190" t="s">
        <v>12</v>
      </c>
      <c r="J6" s="332"/>
      <c r="M6" s="85"/>
    </row>
    <row r="7" spans="1:13" ht="12">
      <c r="A7" s="86">
        <v>67</v>
      </c>
      <c r="B7" s="51" t="s">
        <v>5</v>
      </c>
      <c r="C7" s="87">
        <v>67770.393</v>
      </c>
      <c r="D7" s="87">
        <v>323327.266</v>
      </c>
      <c r="E7" s="87">
        <v>391097.659</v>
      </c>
      <c r="F7" s="91">
        <v>183397.981</v>
      </c>
      <c r="G7" s="91">
        <v>54004.325</v>
      </c>
      <c r="H7" s="91">
        <v>153695.353</v>
      </c>
      <c r="I7" s="87">
        <v>391097.659</v>
      </c>
      <c r="J7" s="87">
        <v>5108131.580407978</v>
      </c>
      <c r="K7" s="88"/>
      <c r="L7" s="89"/>
      <c r="M7" s="84"/>
    </row>
    <row r="8" spans="1:13" ht="12">
      <c r="A8" s="90">
        <v>78</v>
      </c>
      <c r="B8" s="53" t="s">
        <v>45</v>
      </c>
      <c r="C8" s="91">
        <v>77568.065</v>
      </c>
      <c r="D8" s="91">
        <v>127222.764</v>
      </c>
      <c r="E8" s="91">
        <v>204790.829</v>
      </c>
      <c r="F8" s="91">
        <v>173637.237</v>
      </c>
      <c r="G8" s="91">
        <v>6690.765</v>
      </c>
      <c r="H8" s="91">
        <v>24462.827</v>
      </c>
      <c r="I8" s="91">
        <v>204790.829</v>
      </c>
      <c r="J8" s="91">
        <v>813032.6435097681</v>
      </c>
      <c r="K8" s="88"/>
      <c r="L8" s="89"/>
      <c r="M8" s="84"/>
    </row>
    <row r="9" spans="1:13" ht="12">
      <c r="A9" s="90">
        <v>80</v>
      </c>
      <c r="B9" s="53" t="s">
        <v>6</v>
      </c>
      <c r="C9" s="91">
        <v>46409.431</v>
      </c>
      <c r="D9" s="91">
        <v>32120.777</v>
      </c>
      <c r="E9" s="91">
        <v>78530.208</v>
      </c>
      <c r="F9" s="91">
        <v>40636.95</v>
      </c>
      <c r="G9" s="91">
        <v>10162.088</v>
      </c>
      <c r="H9" s="91">
        <v>27731.17</v>
      </c>
      <c r="I9" s="91">
        <v>78530.208</v>
      </c>
      <c r="J9" s="91">
        <v>921657.4377408946</v>
      </c>
      <c r="K9" s="88"/>
      <c r="L9" s="89"/>
      <c r="M9" s="84"/>
    </row>
    <row r="10" spans="1:13" ht="12">
      <c r="A10" s="52">
        <v>81</v>
      </c>
      <c r="B10" s="56" t="s">
        <v>307</v>
      </c>
      <c r="C10" s="91">
        <v>29379.461</v>
      </c>
      <c r="D10" s="91">
        <v>75652.849</v>
      </c>
      <c r="E10" s="91">
        <v>105032.31</v>
      </c>
      <c r="F10" s="91">
        <v>62584.399</v>
      </c>
      <c r="G10" s="91">
        <v>8132.59</v>
      </c>
      <c r="H10" s="91">
        <v>34315.321</v>
      </c>
      <c r="I10" s="91">
        <v>105032.31</v>
      </c>
      <c r="J10" s="91">
        <v>1140484.5460222673</v>
      </c>
      <c r="K10" s="88"/>
      <c r="L10" s="89"/>
      <c r="M10" s="84"/>
    </row>
    <row r="11" spans="1:13" ht="12">
      <c r="A11" s="90">
        <v>99</v>
      </c>
      <c r="B11" s="53" t="s">
        <v>7</v>
      </c>
      <c r="C11" s="91">
        <v>102426.19</v>
      </c>
      <c r="D11" s="91">
        <v>140332.402</v>
      </c>
      <c r="E11" s="91">
        <v>242758.592</v>
      </c>
      <c r="F11" s="91">
        <v>160090.982</v>
      </c>
      <c r="G11" s="91">
        <v>36365.016</v>
      </c>
      <c r="H11" s="91">
        <v>46302.594</v>
      </c>
      <c r="I11" s="91">
        <v>242758.592</v>
      </c>
      <c r="J11" s="91">
        <v>1538886.7525891233</v>
      </c>
      <c r="K11" s="88"/>
      <c r="L11" s="89"/>
      <c r="M11" s="84"/>
    </row>
    <row r="12" spans="1:13" ht="12">
      <c r="A12" s="90">
        <v>107</v>
      </c>
      <c r="B12" s="53" t="s">
        <v>41</v>
      </c>
      <c r="C12" s="91">
        <v>55622.349</v>
      </c>
      <c r="D12" s="91">
        <v>122705.995</v>
      </c>
      <c r="E12" s="91">
        <v>178328.34399999998</v>
      </c>
      <c r="F12" s="91">
        <v>115064.703</v>
      </c>
      <c r="G12" s="91">
        <v>14853.22</v>
      </c>
      <c r="H12" s="91">
        <v>48410.421</v>
      </c>
      <c r="I12" s="91">
        <v>178328.34399999998</v>
      </c>
      <c r="J12" s="91">
        <v>1608941.2952579353</v>
      </c>
      <c r="K12" s="88"/>
      <c r="L12" s="89"/>
      <c r="M12" s="84"/>
    </row>
    <row r="13" spans="1:13" ht="12">
      <c r="A13" s="314" t="s">
        <v>8</v>
      </c>
      <c r="B13" s="314"/>
      <c r="C13" s="191">
        <v>379175.88899999997</v>
      </c>
      <c r="D13" s="191">
        <v>821362.0530000001</v>
      </c>
      <c r="E13" s="191">
        <v>1200537.942</v>
      </c>
      <c r="F13" s="191">
        <v>735412.252</v>
      </c>
      <c r="G13" s="191">
        <v>130208.004</v>
      </c>
      <c r="H13" s="191">
        <v>334917.686</v>
      </c>
      <c r="I13" s="191">
        <v>1200537.942</v>
      </c>
      <c r="J13" s="191">
        <v>11131134.255527968</v>
      </c>
      <c r="K13" s="88"/>
      <c r="L13" s="89"/>
      <c r="M13" s="84"/>
    </row>
    <row r="14" spans="1:13" ht="12">
      <c r="A14" s="52">
        <v>63</v>
      </c>
      <c r="B14" s="56" t="s">
        <v>321</v>
      </c>
      <c r="C14" s="91">
        <v>22485.521</v>
      </c>
      <c r="D14" s="91">
        <v>4439.733</v>
      </c>
      <c r="E14" s="75">
        <v>26925.254</v>
      </c>
      <c r="F14" s="91">
        <v>15091.81</v>
      </c>
      <c r="G14" s="91">
        <v>2553.737</v>
      </c>
      <c r="H14" s="91">
        <v>9279.707</v>
      </c>
      <c r="I14" s="91">
        <v>26925.254</v>
      </c>
      <c r="J14" s="91">
        <v>308415.07864999</v>
      </c>
      <c r="K14" s="88"/>
      <c r="L14" s="89"/>
      <c r="M14" s="84"/>
    </row>
    <row r="15" spans="1:13" ht="12">
      <c r="A15" s="52">
        <v>76</v>
      </c>
      <c r="B15" s="56" t="s">
        <v>42</v>
      </c>
      <c r="C15" s="91">
        <v>5881.317</v>
      </c>
      <c r="D15" s="91">
        <v>14826.865</v>
      </c>
      <c r="E15" s="75">
        <v>20708.182</v>
      </c>
      <c r="F15" s="91">
        <v>9808.713</v>
      </c>
      <c r="G15" s="91">
        <v>845.865</v>
      </c>
      <c r="H15" s="91">
        <v>10053.604</v>
      </c>
      <c r="I15" s="91">
        <v>20708.182</v>
      </c>
      <c r="J15" s="91">
        <v>334135.8804082774</v>
      </c>
      <c r="K15" s="88"/>
      <c r="L15" s="89"/>
      <c r="M15" s="84"/>
    </row>
    <row r="16" spans="1:13" ht="12">
      <c r="A16" s="92">
        <v>94</v>
      </c>
      <c r="B16" s="61" t="s">
        <v>9</v>
      </c>
      <c r="C16" s="91">
        <v>590.467</v>
      </c>
      <c r="D16" s="91">
        <v>564.935</v>
      </c>
      <c r="E16" s="76">
        <v>1155.402</v>
      </c>
      <c r="F16" s="91">
        <v>483.57</v>
      </c>
      <c r="G16" s="91">
        <v>143.424</v>
      </c>
      <c r="H16" s="91">
        <v>528.408</v>
      </c>
      <c r="I16" s="93">
        <v>1155.402</v>
      </c>
      <c r="J16" s="93">
        <v>17561.86858909273</v>
      </c>
      <c r="K16" s="88"/>
      <c r="L16" s="89"/>
      <c r="M16" s="84"/>
    </row>
    <row r="17" spans="1:13" ht="12">
      <c r="A17" s="314" t="s">
        <v>10</v>
      </c>
      <c r="B17" s="314"/>
      <c r="C17" s="192">
        <v>28957.305</v>
      </c>
      <c r="D17" s="192">
        <v>19831.533</v>
      </c>
      <c r="E17" s="192">
        <v>48788.838</v>
      </c>
      <c r="F17" s="192">
        <v>25384.093</v>
      </c>
      <c r="G17" s="192">
        <v>3543.026</v>
      </c>
      <c r="H17" s="192">
        <v>19861.719</v>
      </c>
      <c r="I17" s="191">
        <v>48788.838</v>
      </c>
      <c r="J17" s="192">
        <v>660112.8276473602</v>
      </c>
      <c r="K17" s="88"/>
      <c r="L17" s="89"/>
      <c r="M17" s="84"/>
    </row>
    <row r="18" spans="1:13" ht="12">
      <c r="A18" s="314" t="s">
        <v>11</v>
      </c>
      <c r="B18" s="314"/>
      <c r="C18" s="192">
        <v>408133.19399999996</v>
      </c>
      <c r="D18" s="192">
        <v>841193.5860000001</v>
      </c>
      <c r="E18" s="192">
        <v>1249326.78</v>
      </c>
      <c r="F18" s="192">
        <v>760796.345</v>
      </c>
      <c r="G18" s="192">
        <v>133751.03</v>
      </c>
      <c r="H18" s="192">
        <v>354779.40499999997</v>
      </c>
      <c r="I18" s="192">
        <v>1249326.78</v>
      </c>
      <c r="J18" s="192">
        <v>11791247.083175328</v>
      </c>
      <c r="K18" s="88"/>
      <c r="L18" s="89"/>
      <c r="M18" s="84"/>
    </row>
    <row r="19" spans="1:13" ht="12">
      <c r="A19" s="316" t="s">
        <v>331</v>
      </c>
      <c r="B19" s="317"/>
      <c r="C19" s="317"/>
      <c r="D19" s="317"/>
      <c r="E19" s="317"/>
      <c r="F19" s="317"/>
      <c r="G19" s="317"/>
      <c r="H19" s="317"/>
      <c r="I19" s="317"/>
      <c r="J19" s="318"/>
      <c r="M19" s="84"/>
    </row>
    <row r="20" spans="1:13" ht="12">
      <c r="A20" s="322" t="s">
        <v>344</v>
      </c>
      <c r="B20" s="323"/>
      <c r="C20" s="323"/>
      <c r="D20" s="323"/>
      <c r="E20" s="323"/>
      <c r="F20" s="323"/>
      <c r="G20" s="323"/>
      <c r="H20" s="323"/>
      <c r="I20" s="323"/>
      <c r="J20" s="324"/>
      <c r="M20" s="84"/>
    </row>
    <row r="21" spans="1:13" ht="12">
      <c r="A21" s="319"/>
      <c r="B21" s="320"/>
      <c r="C21" s="320"/>
      <c r="D21" s="320"/>
      <c r="E21" s="320"/>
      <c r="F21" s="320"/>
      <c r="G21" s="320"/>
      <c r="H21" s="320"/>
      <c r="I21" s="320"/>
      <c r="J21" s="321"/>
      <c r="M21" s="84"/>
    </row>
    <row r="22" spans="2:253" ht="12">
      <c r="B22" s="315"/>
      <c r="C22" s="315"/>
      <c r="D22" s="315"/>
      <c r="E22" s="315"/>
      <c r="F22" s="315"/>
      <c r="G22" s="315"/>
      <c r="H22" s="315"/>
      <c r="I22" s="315"/>
      <c r="J22" s="315"/>
      <c r="K22" s="94"/>
      <c r="L22" s="94"/>
      <c r="M22" s="8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ht="12">
      <c r="B23" s="95"/>
    </row>
    <row r="24" ht="12">
      <c r="B24" s="95"/>
    </row>
    <row r="25" spans="1:13" ht="12">
      <c r="A25" s="96"/>
      <c r="B25" s="64"/>
      <c r="C25" s="89"/>
      <c r="D25" s="89"/>
      <c r="E25" s="89"/>
      <c r="F25" s="89"/>
      <c r="G25" s="89"/>
      <c r="H25" s="89"/>
      <c r="I25" s="89"/>
      <c r="J25" s="89"/>
      <c r="K25" s="88"/>
      <c r="L25" s="89"/>
      <c r="M25" s="84"/>
    </row>
    <row r="26" ht="12">
      <c r="B26" s="95"/>
    </row>
    <row r="27" ht="12">
      <c r="B27" s="95"/>
    </row>
  </sheetData>
  <sheetProtection/>
  <mergeCells count="16">
    <mergeCell ref="A1:J1"/>
    <mergeCell ref="A2:J2"/>
    <mergeCell ref="A3:J3"/>
    <mergeCell ref="A5:A6"/>
    <mergeCell ref="B5:B6"/>
    <mergeCell ref="J5:J6"/>
    <mergeCell ref="C5:E5"/>
    <mergeCell ref="A4:J4"/>
    <mergeCell ref="F5:I5"/>
    <mergeCell ref="A13:B13"/>
    <mergeCell ref="A17:B17"/>
    <mergeCell ref="B22:J22"/>
    <mergeCell ref="A18:B18"/>
    <mergeCell ref="A19:J19"/>
    <mergeCell ref="A21:J21"/>
    <mergeCell ref="A20:J20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S38"/>
  <sheetViews>
    <sheetView showGridLines="0" zoomScale="80" zoomScaleNormal="80" zoomScalePageLayoutView="0" workbookViewId="0" topLeftCell="A1">
      <selection activeCell="A1" sqref="A1:J1"/>
    </sheetView>
  </sheetViews>
  <sheetFormatPr defaultColWidth="5.33203125" defaultRowHeight="11.25"/>
  <cols>
    <col min="1" max="1" width="7.83203125" style="67" customWidth="1"/>
    <col min="2" max="2" width="45.66015625" style="67" customWidth="1"/>
    <col min="3" max="5" width="15.83203125" style="67" customWidth="1"/>
    <col min="6" max="6" width="18.5" style="67" customWidth="1"/>
    <col min="7" max="10" width="15.83203125" style="67" customWidth="1"/>
    <col min="11" max="12" width="5.33203125" style="67" customWidth="1"/>
    <col min="13" max="13" width="8.33203125" style="67" customWidth="1"/>
    <col min="14" max="16384" width="5.33203125" style="67" customWidth="1"/>
  </cols>
  <sheetData>
    <row r="1" spans="1:10" ht="12">
      <c r="A1" s="325"/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2">
      <c r="A2" s="326" t="s">
        <v>30</v>
      </c>
      <c r="B2" s="327"/>
      <c r="C2" s="327"/>
      <c r="D2" s="327"/>
      <c r="E2" s="327"/>
      <c r="F2" s="327"/>
      <c r="G2" s="327"/>
      <c r="H2" s="327"/>
      <c r="I2" s="327"/>
      <c r="J2" s="328"/>
    </row>
    <row r="3" spans="1:10" ht="12">
      <c r="A3" s="335" t="s">
        <v>335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253" ht="12">
      <c r="A4" s="339" t="s">
        <v>229</v>
      </c>
      <c r="B4" s="339"/>
      <c r="C4" s="339"/>
      <c r="D4" s="339"/>
      <c r="E4" s="339"/>
      <c r="F4" s="339"/>
      <c r="G4" s="339"/>
      <c r="H4" s="339"/>
      <c r="I4" s="339"/>
      <c r="J4" s="339"/>
      <c r="K4" s="68"/>
      <c r="L4" s="68"/>
      <c r="M4" s="69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</row>
    <row r="5" spans="1:253" ht="12.75" customHeight="1">
      <c r="A5" s="338" t="s">
        <v>3</v>
      </c>
      <c r="B5" s="338" t="s">
        <v>4</v>
      </c>
      <c r="C5" s="338" t="s">
        <v>70</v>
      </c>
      <c r="D5" s="338" t="s">
        <v>163</v>
      </c>
      <c r="E5" s="338" t="s">
        <v>72</v>
      </c>
      <c r="F5" s="338" t="s">
        <v>250</v>
      </c>
      <c r="G5" s="338" t="s">
        <v>186</v>
      </c>
      <c r="H5" s="338" t="s">
        <v>165</v>
      </c>
      <c r="I5" s="338" t="s">
        <v>164</v>
      </c>
      <c r="J5" s="338" t="s">
        <v>85</v>
      </c>
      <c r="K5" s="68"/>
      <c r="L5" s="68"/>
      <c r="M5" s="69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</row>
    <row r="6" spans="1:13" ht="12">
      <c r="A6" s="338"/>
      <c r="B6" s="338"/>
      <c r="C6" s="338"/>
      <c r="D6" s="338"/>
      <c r="E6" s="338"/>
      <c r="F6" s="338"/>
      <c r="G6" s="338"/>
      <c r="H6" s="338"/>
      <c r="I6" s="338"/>
      <c r="J6" s="338"/>
      <c r="M6" s="69"/>
    </row>
    <row r="7" spans="1:13" ht="54" customHeight="1">
      <c r="A7" s="338"/>
      <c r="B7" s="338"/>
      <c r="C7" s="338"/>
      <c r="D7" s="338"/>
      <c r="E7" s="338"/>
      <c r="F7" s="338"/>
      <c r="G7" s="338"/>
      <c r="H7" s="338"/>
      <c r="I7" s="338"/>
      <c r="J7" s="338"/>
      <c r="M7" s="68"/>
    </row>
    <row r="8" spans="1:13" ht="12">
      <c r="A8" s="70">
        <v>67</v>
      </c>
      <c r="B8" s="51" t="s">
        <v>5</v>
      </c>
      <c r="C8" s="73">
        <v>537532.999</v>
      </c>
      <c r="D8" s="73">
        <v>486376.85</v>
      </c>
      <c r="E8" s="73">
        <v>51156.148999999976</v>
      </c>
      <c r="F8" s="73">
        <v>53469.236</v>
      </c>
      <c r="G8" s="73">
        <v>-4134.023</v>
      </c>
      <c r="H8" s="73">
        <v>-6447.1100000000215</v>
      </c>
      <c r="I8" s="73">
        <v>-2116.998</v>
      </c>
      <c r="J8" s="73">
        <v>-4330.112</v>
      </c>
      <c r="M8" s="71"/>
    </row>
    <row r="9" spans="1:13" ht="12">
      <c r="A9" s="72">
        <v>78</v>
      </c>
      <c r="B9" s="53" t="s">
        <v>45</v>
      </c>
      <c r="C9" s="73">
        <v>513214.971</v>
      </c>
      <c r="D9" s="73">
        <v>506364.438</v>
      </c>
      <c r="E9" s="73">
        <v>6850.532999999996</v>
      </c>
      <c r="F9" s="73">
        <v>52087.513</v>
      </c>
      <c r="G9" s="73">
        <v>-1966.267</v>
      </c>
      <c r="H9" s="73">
        <v>-47203.247</v>
      </c>
      <c r="I9" s="73">
        <v>-13349.394</v>
      </c>
      <c r="J9" s="73">
        <v>-33853.853</v>
      </c>
      <c r="M9" s="71"/>
    </row>
    <row r="10" spans="1:13" ht="12">
      <c r="A10" s="72">
        <v>80</v>
      </c>
      <c r="B10" s="53" t="s">
        <v>6</v>
      </c>
      <c r="C10" s="73">
        <v>143826.267</v>
      </c>
      <c r="D10" s="73">
        <v>133998.34</v>
      </c>
      <c r="E10" s="73">
        <v>9827.926999999996</v>
      </c>
      <c r="F10" s="73">
        <v>10582.306</v>
      </c>
      <c r="G10" s="73">
        <v>-863.875</v>
      </c>
      <c r="H10" s="73">
        <v>-1618.2540000000045</v>
      </c>
      <c r="I10" s="73">
        <v>-1158.648</v>
      </c>
      <c r="J10" s="73">
        <v>-459.606</v>
      </c>
      <c r="M10" s="71"/>
    </row>
    <row r="11" spans="1:13" ht="12">
      <c r="A11" s="52">
        <v>81</v>
      </c>
      <c r="B11" s="56" t="s">
        <v>307</v>
      </c>
      <c r="C11" s="73">
        <v>205022.004</v>
      </c>
      <c r="D11" s="73">
        <v>192152.07</v>
      </c>
      <c r="E11" s="73">
        <v>12869.93399999998</v>
      </c>
      <c r="F11" s="73">
        <v>23089.133</v>
      </c>
      <c r="G11" s="73">
        <v>4816.265</v>
      </c>
      <c r="H11" s="73">
        <v>-5402.934000000022</v>
      </c>
      <c r="I11" s="73">
        <v>-1643.496</v>
      </c>
      <c r="J11" s="73">
        <v>-3759.438</v>
      </c>
      <c r="M11" s="71"/>
    </row>
    <row r="12" spans="1:13" ht="12">
      <c r="A12" s="72">
        <v>99</v>
      </c>
      <c r="B12" s="53" t="s">
        <v>7</v>
      </c>
      <c r="C12" s="73">
        <v>507937.459</v>
      </c>
      <c r="D12" s="73">
        <v>511409.888</v>
      </c>
      <c r="E12" s="73">
        <v>-3472.4290000000037</v>
      </c>
      <c r="F12" s="73">
        <v>47901.085</v>
      </c>
      <c r="G12" s="73">
        <v>-449.241</v>
      </c>
      <c r="H12" s="73">
        <v>-51822.755000000005</v>
      </c>
      <c r="I12" s="73">
        <v>-16384.219</v>
      </c>
      <c r="J12" s="73">
        <v>-35438.536</v>
      </c>
      <c r="M12" s="71"/>
    </row>
    <row r="13" spans="1:13" ht="12">
      <c r="A13" s="72">
        <v>107</v>
      </c>
      <c r="B13" s="53" t="s">
        <v>41</v>
      </c>
      <c r="C13" s="73">
        <v>451942.482</v>
      </c>
      <c r="D13" s="73">
        <v>491788.805</v>
      </c>
      <c r="E13" s="73">
        <v>-39846.322999999975</v>
      </c>
      <c r="F13" s="73">
        <v>49023.465</v>
      </c>
      <c r="G13" s="73">
        <v>5565.154</v>
      </c>
      <c r="H13" s="73">
        <v>-83304.63399999998</v>
      </c>
      <c r="I13" s="73">
        <v>-23057.466</v>
      </c>
      <c r="J13" s="73">
        <v>-60247.168</v>
      </c>
      <c r="M13" s="71"/>
    </row>
    <row r="14" spans="1:13" ht="12">
      <c r="A14" s="314" t="s">
        <v>8</v>
      </c>
      <c r="B14" s="314"/>
      <c r="C14" s="193">
        <v>2359476.182</v>
      </c>
      <c r="D14" s="193">
        <v>2322090.3910000003</v>
      </c>
      <c r="E14" s="193">
        <v>37385.79099999997</v>
      </c>
      <c r="F14" s="193">
        <v>236152.73799999998</v>
      </c>
      <c r="G14" s="193">
        <v>2968.013000000001</v>
      </c>
      <c r="H14" s="193">
        <v>-195798.93400000004</v>
      </c>
      <c r="I14" s="193">
        <v>-57710.221000000005</v>
      </c>
      <c r="J14" s="193">
        <v>-138088.71300000002</v>
      </c>
      <c r="M14" s="71"/>
    </row>
    <row r="15" spans="1:13" ht="12">
      <c r="A15" s="52">
        <v>63</v>
      </c>
      <c r="B15" s="56" t="s">
        <v>321</v>
      </c>
      <c r="C15" s="73">
        <v>69398.751</v>
      </c>
      <c r="D15" s="73">
        <v>68517.322</v>
      </c>
      <c r="E15" s="73">
        <v>881.4290000000037</v>
      </c>
      <c r="F15" s="73">
        <v>6699.491</v>
      </c>
      <c r="G15" s="73">
        <v>6505.763</v>
      </c>
      <c r="H15" s="73">
        <v>687.7010000000037</v>
      </c>
      <c r="I15" s="73">
        <v>168.33</v>
      </c>
      <c r="J15" s="73">
        <v>519.371</v>
      </c>
      <c r="L15" s="59"/>
      <c r="M15" s="71"/>
    </row>
    <row r="16" spans="1:13" ht="12">
      <c r="A16" s="52">
        <v>76</v>
      </c>
      <c r="B16" s="56" t="s">
        <v>42</v>
      </c>
      <c r="C16" s="73">
        <v>22521.112</v>
      </c>
      <c r="D16" s="73">
        <v>19167.637</v>
      </c>
      <c r="E16" s="73">
        <v>3353.475000000002</v>
      </c>
      <c r="F16" s="73">
        <v>3569.703</v>
      </c>
      <c r="G16" s="73">
        <v>1194.86</v>
      </c>
      <c r="H16" s="73">
        <v>978.6320000000021</v>
      </c>
      <c r="I16" s="73">
        <v>460.54</v>
      </c>
      <c r="J16" s="73">
        <v>518.092</v>
      </c>
      <c r="L16" s="59"/>
      <c r="M16" s="71"/>
    </row>
    <row r="17" spans="1:13" ht="12">
      <c r="A17" s="74">
        <v>94</v>
      </c>
      <c r="B17" s="61" t="s">
        <v>9</v>
      </c>
      <c r="C17" s="73">
        <v>2192.343</v>
      </c>
      <c r="D17" s="73">
        <v>1796.428</v>
      </c>
      <c r="E17" s="73">
        <v>395.91499999999974</v>
      </c>
      <c r="F17" s="73">
        <v>323.168</v>
      </c>
      <c r="G17" s="73">
        <v>-16.66</v>
      </c>
      <c r="H17" s="73">
        <v>56.08699999999973</v>
      </c>
      <c r="I17" s="73">
        <v>10.879</v>
      </c>
      <c r="J17" s="73">
        <v>45.208</v>
      </c>
      <c r="L17" s="59"/>
      <c r="M17" s="71"/>
    </row>
    <row r="18" spans="1:13" ht="12">
      <c r="A18" s="314" t="s">
        <v>10</v>
      </c>
      <c r="B18" s="314"/>
      <c r="C18" s="193">
        <v>94112.206</v>
      </c>
      <c r="D18" s="193">
        <v>89481.387</v>
      </c>
      <c r="E18" s="193">
        <v>4630.819000000006</v>
      </c>
      <c r="F18" s="193">
        <v>10592.362</v>
      </c>
      <c r="G18" s="193">
        <v>7683.963</v>
      </c>
      <c r="H18" s="193">
        <v>1722.4200000000055</v>
      </c>
      <c r="I18" s="193">
        <v>639.749</v>
      </c>
      <c r="J18" s="193">
        <v>1082.671</v>
      </c>
      <c r="M18" s="71"/>
    </row>
    <row r="19" spans="1:13" ht="12">
      <c r="A19" s="314" t="s">
        <v>11</v>
      </c>
      <c r="B19" s="314"/>
      <c r="C19" s="193">
        <v>2453588.3880000003</v>
      </c>
      <c r="D19" s="193">
        <v>2411571.7780000004</v>
      </c>
      <c r="E19" s="193">
        <v>42016.60999999997</v>
      </c>
      <c r="F19" s="193">
        <v>246745.09999999998</v>
      </c>
      <c r="G19" s="193">
        <v>10651.976</v>
      </c>
      <c r="H19" s="193">
        <v>-194076.51400000002</v>
      </c>
      <c r="I19" s="193">
        <v>-57070.472</v>
      </c>
      <c r="J19" s="193">
        <v>-137006.04200000002</v>
      </c>
      <c r="M19" s="77"/>
    </row>
    <row r="20" spans="1:13" ht="12">
      <c r="A20" s="347" t="s">
        <v>331</v>
      </c>
      <c r="B20" s="348"/>
      <c r="C20" s="348"/>
      <c r="D20" s="348"/>
      <c r="E20" s="348"/>
      <c r="F20" s="348"/>
      <c r="G20" s="348"/>
      <c r="H20" s="348"/>
      <c r="I20" s="348"/>
      <c r="J20" s="349"/>
      <c r="M20" s="78"/>
    </row>
    <row r="21" spans="1:13" ht="12">
      <c r="A21" s="344" t="s">
        <v>231</v>
      </c>
      <c r="B21" s="345"/>
      <c r="C21" s="345"/>
      <c r="D21" s="345"/>
      <c r="E21" s="345"/>
      <c r="F21" s="345"/>
      <c r="G21" s="345"/>
      <c r="H21" s="345"/>
      <c r="I21" s="345"/>
      <c r="J21" s="346"/>
      <c r="M21" s="78"/>
    </row>
    <row r="22" spans="1:13" ht="12">
      <c r="A22" s="341"/>
      <c r="B22" s="342"/>
      <c r="C22" s="342"/>
      <c r="D22" s="342"/>
      <c r="E22" s="342"/>
      <c r="F22" s="342"/>
      <c r="G22" s="342"/>
      <c r="H22" s="342"/>
      <c r="I22" s="342"/>
      <c r="J22" s="343"/>
      <c r="M22" s="78"/>
    </row>
    <row r="23" spans="2:13" ht="12">
      <c r="B23" s="340"/>
      <c r="C23" s="340"/>
      <c r="D23" s="340"/>
      <c r="E23" s="340"/>
      <c r="F23" s="340"/>
      <c r="G23" s="340"/>
      <c r="H23" s="340"/>
      <c r="I23" s="340"/>
      <c r="J23" s="340"/>
      <c r="M23" s="78"/>
    </row>
    <row r="24" spans="2:13" ht="12">
      <c r="B24" s="340"/>
      <c r="C24" s="340"/>
      <c r="D24" s="340"/>
      <c r="E24" s="340"/>
      <c r="F24" s="340"/>
      <c r="G24" s="340"/>
      <c r="H24" s="340"/>
      <c r="I24" s="340"/>
      <c r="J24" s="340"/>
      <c r="M24" s="78"/>
    </row>
    <row r="25" spans="2:13" ht="12">
      <c r="B25" s="79"/>
      <c r="C25" s="80"/>
      <c r="D25" s="80"/>
      <c r="E25" s="80"/>
      <c r="F25" s="80"/>
      <c r="G25" s="80"/>
      <c r="H25" s="80"/>
      <c r="M25" s="78"/>
    </row>
    <row r="26" spans="2:13" ht="12">
      <c r="B26" s="79"/>
      <c r="H26" s="80"/>
      <c r="M26" s="78"/>
    </row>
    <row r="27" spans="1:13" ht="12">
      <c r="A27" s="81"/>
      <c r="B27" s="64"/>
      <c r="C27" s="82"/>
      <c r="D27" s="82"/>
      <c r="E27" s="82"/>
      <c r="F27" s="82"/>
      <c r="G27" s="82"/>
      <c r="H27" s="82"/>
      <c r="I27" s="82"/>
      <c r="J27" s="82"/>
      <c r="M27" s="71"/>
    </row>
    <row r="28" spans="2:13" ht="12">
      <c r="B28" s="79"/>
      <c r="H28" s="80"/>
      <c r="M28" s="78"/>
    </row>
    <row r="29" spans="2:13" ht="12">
      <c r="B29" s="79"/>
      <c r="H29" s="80"/>
      <c r="M29" s="78"/>
    </row>
    <row r="30" spans="2:13" ht="12">
      <c r="B30" s="79"/>
      <c r="C30" s="80"/>
      <c r="D30" s="80"/>
      <c r="E30" s="80"/>
      <c r="F30" s="80"/>
      <c r="H30" s="80"/>
      <c r="M30" s="68"/>
    </row>
    <row r="31" ht="12">
      <c r="B31" s="79"/>
    </row>
    <row r="32" ht="12">
      <c r="B32" s="79"/>
    </row>
    <row r="33" ht="12">
      <c r="B33" s="79"/>
    </row>
    <row r="34" ht="12">
      <c r="B34" s="79"/>
    </row>
    <row r="35" ht="12">
      <c r="B35" s="79"/>
    </row>
    <row r="36" ht="12">
      <c r="B36" s="79"/>
    </row>
    <row r="37" ht="12">
      <c r="B37" s="79"/>
    </row>
    <row r="38" ht="12">
      <c r="B38" s="79"/>
    </row>
  </sheetData>
  <sheetProtection/>
  <mergeCells count="22">
    <mergeCell ref="A20:J20"/>
    <mergeCell ref="B23:J23"/>
    <mergeCell ref="D5:D7"/>
    <mergeCell ref="H5:H7"/>
    <mergeCell ref="F5:F7"/>
    <mergeCell ref="B5:B7"/>
    <mergeCell ref="B24:J24"/>
    <mergeCell ref="I5:I7"/>
    <mergeCell ref="A14:B14"/>
    <mergeCell ref="A18:B18"/>
    <mergeCell ref="A19:B19"/>
    <mergeCell ref="A22:J22"/>
    <mergeCell ref="G5:G7"/>
    <mergeCell ref="C5:C7"/>
    <mergeCell ref="E5:E7"/>
    <mergeCell ref="A21:J21"/>
    <mergeCell ref="A1:J1"/>
    <mergeCell ref="A2:J2"/>
    <mergeCell ref="A3:J3"/>
    <mergeCell ref="J5:J7"/>
    <mergeCell ref="A5:A7"/>
    <mergeCell ref="A4:J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2019-04-02T20:23:04Z</cp:lastPrinted>
  <dcterms:created xsi:type="dcterms:W3CDTF">2001-05-01T21:47:49Z</dcterms:created>
  <dcterms:modified xsi:type="dcterms:W3CDTF">2021-11-30T20:39:52Z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