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Estado situación comparado" sheetId="3" r:id="rId3"/>
    <sheet name="Estado resultados comparado" sheetId="4" r:id="rId4"/>
    <sheet name="Princip indica financieros (2)" sheetId="5" r:id="rId5"/>
    <sheet name="Estado Sit Finan por rubros" sheetId="6" r:id="rId6"/>
    <sheet name="Estado resultados por rubros" sheetId="7" r:id="rId7"/>
    <sheet name="Estado flujo por rubros" sheetId="8" r:id="rId8"/>
    <sheet name="Situación Finan isapres abierta" sheetId="9" r:id="rId9"/>
    <sheet name="Situación Finan isapres cerrada" sheetId="10" r:id="rId10"/>
    <sheet name="Estado resultados isapres abier" sheetId="11" r:id="rId11"/>
    <sheet name="Estado resultados isapres cerra" sheetId="12" r:id="rId12"/>
    <sheet name="Ctas de resultados isapres abi " sheetId="13" r:id="rId13"/>
    <sheet name="Ctas de resultados isapres cerr" sheetId="14" r:id="rId14"/>
    <sheet name="Estado flujo isapres abiertas" sheetId="15" r:id="rId15"/>
    <sheet name="Estado flujo isapres cerradas" sheetId="16" r:id="rId16"/>
  </sheets>
  <externalReferences>
    <externalReference r:id="rId19"/>
  </externalReference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3" hidden="1">#REF!</definedName>
    <definedName name="_Key1" localSheetId="2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7" hidden="1">255</definedName>
    <definedName name="_Order1" localSheetId="6" hidden="1">255</definedName>
    <definedName name="_Order1" localSheetId="5" hidden="1">255</definedName>
    <definedName name="_Order1" hidden="1">0</definedName>
    <definedName name="_Order2" localSheetId="3" hidden="1">0</definedName>
    <definedName name="_Order2" localSheetId="2" hidden="1">0</definedName>
    <definedName name="_Order2" localSheetId="4" hidden="1">0</definedName>
    <definedName name="_Order2" hidden="1">255</definedName>
    <definedName name="_Sort" hidden="1">#REF!</definedName>
    <definedName name="A_impresión_IM" localSheetId="7">'Estado flujo por rubros'!$N$8:$N$9</definedName>
    <definedName name="A_impresión_IM" localSheetId="3">'Estado resultados comparado'!#REF!</definedName>
    <definedName name="A_impresión_IM" localSheetId="6">'Estado resultados por rubros'!$N$7:$N$8</definedName>
    <definedName name="A_impresión_IM" localSheetId="5">'Estado Sit Finan por rubros'!$M$4:$M$6</definedName>
    <definedName name="A_impresión_IM" localSheetId="2">'Estado situación comparado'!#REF!</definedName>
    <definedName name="A_impresión_IM" localSheetId="4">'Princip indica financieros (2)'!#REF!</definedName>
    <definedName name="A_impresión_IM" localSheetId="1">'Result financieros comparados'!#REF!</definedName>
    <definedName name="_xlnm.Print_Area" localSheetId="12">'Ctas de resultados isapres abi '!$A$2:$K$28</definedName>
    <definedName name="_xlnm.Print_Area" localSheetId="13">'Ctas de resultados isapres cerr'!$A$2:$I$28</definedName>
    <definedName name="_xlnm.Print_Area" localSheetId="14">'Estado flujo isapres abiertas'!$B$2:$L$74</definedName>
    <definedName name="_xlnm.Print_Area" localSheetId="15">'Estado flujo isapres cerradas'!$B$2:$J$74</definedName>
    <definedName name="_xlnm.Print_Area" localSheetId="7">'Estado flujo por rubros'!$A$2:$J$28</definedName>
    <definedName name="_xlnm.Print_Area" localSheetId="3">'Estado resultados comparado'!$A$2:$H$24</definedName>
    <definedName name="_xlnm.Print_Area" localSheetId="10">'Estado resultados isapres abier'!$B$2:$K$29</definedName>
    <definedName name="_xlnm.Print_Area" localSheetId="11">'Estado resultados isapres cerra'!$B$2:$I$29</definedName>
    <definedName name="_xlnm.Print_Area" localSheetId="6">'Estado resultados por rubros'!$A$2:$J$27</definedName>
    <definedName name="_xlnm.Print_Area" localSheetId="5">'Estado Sit Finan por rubros'!$A$2:$J$26</definedName>
    <definedName name="_xlnm.Print_Area" localSheetId="2">'Estado situación comparado'!$A$2:$H$24</definedName>
    <definedName name="_xlnm.Print_Area" localSheetId="0">'Indice'!$A$1:$D$30</definedName>
    <definedName name="_xlnm.Print_Area" localSheetId="4">'Princip indica financieros (2)'!$A$2:$H$29</definedName>
    <definedName name="_xlnm.Print_Area" localSheetId="1">'Result financieros comparados'!$A$2:$F$49,'Result financieros comparados'!$A$51:$F$98,'Result financieros comparados'!$A$100:$F$146</definedName>
    <definedName name="_xlnm.Print_Area" localSheetId="8">'Situación Finan isapres abierta'!$B$2:$L$32,'Situación Finan isapres abierta'!$B$37:$L$74</definedName>
    <definedName name="_xlnm.Print_Area" localSheetId="9">'Situación Finan isapres cerrada'!$B$2:$J$32,'Situación Finan isapres cerrada'!$B$37:$J$74</definedName>
    <definedName name="sep" localSheetId="3" hidden="1">#REF!</definedName>
    <definedName name="sep" localSheetId="2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<sst xmlns="http://schemas.openxmlformats.org/spreadsheetml/2006/main" count="874" uniqueCount="314">
  <si>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</si>
  <si>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</si>
  <si>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</si>
  <si>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</si>
  <si>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</si>
  <si>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</si>
  <si>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</si>
  <si>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</si>
  <si>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</si>
  <si>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</si>
  <si>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</si>
  <si>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</si>
  <si>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</si>
  <si>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</si>
  <si>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</si>
  <si>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</si>
  <si>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</si>
  <si>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</si>
  <si>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</si>
  <si>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</si>
  <si>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</si>
  <si>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</si>
  <si>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</si>
  <si>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</si>
  <si>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</si>
  <si>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</si>
  <si>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</si>
  <si>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</si>
  <si>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</si>
  <si>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</si>
  <si>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</si>
  <si>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</si>
  <si>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</si>
  <si>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</si>
  <si>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</si>
  <si>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</si>
  <si>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</si>
  <si>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</si>
  <si>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</si>
  <si>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</si>
  <si>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</si>
  <si>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</si>
  <si>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</si>
  <si>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</si>
  <si>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</si>
  <si>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</si>
  <si>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</si>
  <si>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</si>
  <si>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</si>
  <si>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</si>
  <si>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</si>
  <si>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</si>
  <si>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</si>
  <si>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</si>
  <si>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</si>
  <si>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</si>
  <si>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</si>
  <si>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</si>
  <si>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</si>
  <si>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</si>
  <si>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</si>
  <si>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</si>
  <si>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</si>
  <si>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</si>
  <si>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</si>
  <si>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</si>
  <si>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</si>
  <si>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</si>
  <si>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</si>
  <si>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</si>
  <si>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</si>
  <si>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</si>
  <si>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</si>
  <si>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</si>
  <si>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</si>
  <si>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</si>
  <si>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</si>
  <si>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</si>
  <si>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</si>
  <si>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</si>
  <si>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</si>
  <si>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</si>
  <si>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</si>
  <si>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</si>
  <si>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</si>
  <si>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</si>
  <si>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</si>
  <si>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</si>
  <si>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</si>
  <si>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</si>
  <si>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</si>
  <si>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</si>
  <si>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</si>
  <si>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</si>
  <si>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</si>
  <si>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</si>
  <si>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</si>
  <si>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</si>
  <si>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</si>
  <si>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</si>
  <si>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</si>
  <si>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</si>
  <si>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</si>
  <si>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</si>
  <si>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</si>
  <si>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</si>
  <si>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</si>
  <si>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</si>
  <si>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</si>
  <si>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</si>
  <si>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</si>
  <si>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</si>
  <si>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</si>
  <si>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</si>
  <si>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</si>
  <si>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</si>
  <si>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</si>
  <si>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</si>
  <si>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</si>
  <si>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</si>
  <si>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</si>
  <si>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</si>
  <si>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</si>
  <si>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</si>
  <si>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</si>
  <si>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</si>
  <si>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</si>
  <si>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</si>
  <si>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</si>
  <si>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</si>
  <si>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</si>
  <si>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</si>
  <si>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</si>
  <si>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</si>
  <si>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</si>
  <si>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</si>
  <si>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</si>
  <si>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</si>
  <si>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</si>
  <si>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</si>
  <si>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</si>
  <si>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</si>
  <si>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</si>
  <si>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</si>
  <si>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</si>
  <si>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</si>
  <si>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</si>
  <si>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</si>
  <si>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</si>
  <si>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</si>
  <si>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</si>
  <si>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</si>
  <si>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</si>
  <si>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</si>
  <si>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</si>
  <si>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</si>
  <si>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</si>
  <si>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</si>
  <si>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</si>
  <si>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</si>
  <si>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</si>
  <si>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</si>
  <si>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</si>
  <si>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</si>
  <si>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</si>
  <si>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</si>
  <si>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</si>
  <si>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</si>
  <si>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</si>
  <si>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</si>
  <si>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</si>
  <si>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</si>
  <si>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</si>
  <si>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</si>
  <si>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</si>
  <si>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</si>
  <si>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</si>
  <si>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</si>
  <si>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</si>
  <si>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</si>
  <si>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</si>
  <si>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</si>
  <si>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</si>
  <si>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</si>
  <si>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</si>
  <si>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</si>
  <si>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</si>
  <si>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</si>
  <si>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</si>
  <si>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</si>
  <si>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</si>
  <si>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</si>
  <si>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</si>
  <si>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</si>
  <si>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</si>
  <si>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</si>
  <si>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</si>
  <si>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</si>
  <si>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</si>
  <si>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</si>
  <si>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</si>
  <si>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</si>
  <si>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</si>
  <si>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</si>
  <si>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</si>
  <si>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</si>
  <si>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</si>
  <si>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</si>
  <si>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</si>
  <si>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</si>
  <si>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</si>
  <si>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</si>
  <si>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</si>
  <si>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</si>
  <si>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</si>
  <si>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</si>
  <si>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</si>
  <si>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</si>
  <si>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</si>
  <si>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</si>
  <si>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</si>
  <si>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</si>
  <si>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</si>
  <si>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</si>
  <si>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</si>
  <si>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Estado de situación financiero clasificado de las isapres por rubros</t>
  </si>
  <si>
    <t>Estado de resultados por función de las isapres por rubros</t>
  </si>
  <si>
    <t>Estado de flujo de efectivos directo de las isapres por rubros</t>
  </si>
  <si>
    <t>Estado de situación financiera clasificado de las isapres abiertas por cuentas</t>
  </si>
  <si>
    <t>Estado de situación financiera clasificado de las isapres cerradas por cuentas</t>
  </si>
  <si>
    <t>Estado de resultados por función de las isapres abiertas por cuentas</t>
  </si>
  <si>
    <t>Estado de resultados por función de las isapres cerradas por cuentas</t>
  </si>
  <si>
    <t>Estado de flujo de efectivos directo de las isapres abiertas por cuentas</t>
  </si>
  <si>
    <t>Estado de flujo de efectivos directo de las isapres cerradas por cuentas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</si>
  <si>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</si>
  <si>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</si>
  <si>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</si>
  <si>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</si>
  <si>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</si>
  <si>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</si>
  <si>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</si>
  <si>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</si>
  <si>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</si>
  <si>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</si>
  <si>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</si>
  <si>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</si>
  <si>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</si>
  <si>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</si>
  <si>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</si>
  <si>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</si>
  <si>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</si>
  <si>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Apertura de cuentas de resultados de las isapres abiertas</t>
  </si>
  <si>
    <t>Apertura de cuentas de resultados de las isapres cerradas</t>
  </si>
  <si>
    <t>Principales rubros del estado de resultados por función</t>
  </si>
  <si>
    <t>Comparación de Isapres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</si>
  <si>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</si>
  <si>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</si>
  <si>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</si>
  <si>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</si>
  <si>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</si>
  <si>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</si>
  <si>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</si>
  <si>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RESULTADOS FINANCIEROS COMPARADOS DEL SISTEMA ISAPRE</t>
  </si>
  <si>
    <t>RESULTADOS FINANCIEROS COMPARADOS DE LAS ISAPRE ABIERTAS</t>
  </si>
  <si>
    <t>En millones de $</t>
  </si>
  <si>
    <t>En miles de $</t>
  </si>
  <si>
    <t>(1) Incluye: Ingresos y Costos Financieros, Otros Ingresos y Gastos, Otras Ganancias o Pérdidas</t>
  </si>
  <si>
    <t>Gasto por impuestos a las ganancias (-)</t>
  </si>
  <si>
    <t>Costos de ventas (-)</t>
  </si>
  <si>
    <t>Gastos de administración y otros gastos por función (-)</t>
  </si>
  <si>
    <t>Período Enero-Septiembre</t>
  </si>
  <si>
    <t>(*) Incluye la operación ene-sep de la Isapre Colmena sin considerar la fusión con su matriz.</t>
  </si>
  <si>
    <t>Indice información financiera a septiembre 2014</t>
  </si>
  <si>
    <t>Síntesis del período 2014</t>
  </si>
  <si>
    <t>Enero-septiembre 2013 - 2014</t>
  </si>
  <si>
    <t>Estadísticas consolidadas del sistema año 2014</t>
  </si>
  <si>
    <t>Fuente: Superintendencia de Salud, Ficha Económica Financiera de Isapres al 30/09/2014</t>
  </si>
  <si>
    <t>ESTADO DE SITUACION FINANCIERA CLASIFICADO  AL 30 DE SEPTIEMBRE DE 2014</t>
  </si>
  <si>
    <t>ESTADO DE RESULTADOS POR FUNCION AL 30 DE SEPTIEMBRE DE 2014</t>
  </si>
  <si>
    <t>ESTADO DE FLUJO DE EFECTIVO DIRECTO AL 30 DE SEPTIEMBRE DE 2014</t>
  </si>
  <si>
    <t>ESTADO DE SITUACION FINANCIERA CLASIFICADO DE LAS ISAPRES ABIERTAS AL 30 DE SEPTIEMBRE DE 2014</t>
  </si>
  <si>
    <t>ESTADO DE SITUACION FINANCIERA CLASIFICADO DE LAS ISAPRES CERRADAS AL 30 DE SEPTIEMBRE DE 2014</t>
  </si>
  <si>
    <t>ESTADO DE RESULTADOS POR FUNCION DE LAS ISAPRES ABIERTAS AL 30 DE SEPTIEMBRE DE 2014</t>
  </si>
  <si>
    <t>ESTADO DE RESULTADOS POR FUNCION DE LAS ISAPRES CERRADAS AL 30 DE SEPTIEMBRE DE 2014</t>
  </si>
  <si>
    <t>APERTURA DE CUENTAS DE RESULTADOS POR FUNCION DE LAS ISAPRES ABIERTAS AL 30 DE SEPTIEMBRE DE 2014</t>
  </si>
  <si>
    <t>APERTURA DE CUENTAS DE RESULTADOS POR FUNCION DE LAS ISAPRES CERRADAS AL 30 DE SEPTIEMBRE DE 2014</t>
  </si>
  <si>
    <t>ESTADO DE FLUJO DE EFECTIVO DIRECTO DE LAS ISAPRES ABIERTAS AL 31 DE SEPTIEMBRE DE 2014</t>
  </si>
  <si>
    <t>ESTADO DE FLUJO DE EFECTIVO DIRECTO DE LAS ISAPRES CERRADAS AL 30 DE SEPTIEMBRE DE 2014</t>
  </si>
  <si>
    <t>Gastos de administración</t>
  </si>
  <si>
    <t>(1) UF al 30 de septiembre de 2014 $24.168,02</t>
  </si>
  <si>
    <t>CUADRO N° 1.1 A</t>
  </si>
  <si>
    <t>PRINCIPALES RUBROS DEL ESTADO DE SITUACION FINANCIERO CLASIFICADO POR ISAPRE</t>
  </si>
  <si>
    <t>Activo Corriente</t>
  </si>
  <si>
    <t>Activo No Corriente</t>
  </si>
  <si>
    <t>Total Activos</t>
  </si>
  <si>
    <t>Pasivo Corriente</t>
  </si>
  <si>
    <t>Pasivo No Corriente</t>
  </si>
  <si>
    <t>Total Pasivos</t>
  </si>
  <si>
    <t>% variación</t>
  </si>
  <si>
    <t/>
  </si>
  <si>
    <t>CUADRO N° 1.1 B</t>
  </si>
  <si>
    <t>PRINCIPALES DEL ESTADO DE RESULTADOS POR FUNCION POR ISAPRE</t>
  </si>
  <si>
    <t>CUADRO N° 1.1 C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</si>
  <si>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</si>
  <si>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</si>
  <si>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</si>
  <si>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</si>
  <si>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</si>
  <si>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</si>
  <si>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</si>
  <si>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Al 30 de septiembre</t>
  </si>
  <si>
    <t>Financieras a septiembre 2014 (bajo normas IFRS)</t>
  </si>
  <si>
    <t>2013 (*)</t>
  </si>
  <si>
    <t>Optima (ex-Ferrosalud)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</si>
</sst>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_);\(#,##0.0\)"/>
    <numFmt numFmtId="177" formatCode="General_)"/>
    <numFmt numFmtId="178" formatCode="0.0%"/>
    <numFmt numFmtId="179" formatCode="#,##0.0;\-#,##0.0"/>
    <numFmt numFmtId="180" formatCode="#,##0.0"/>
    <numFmt numFmtId="181" formatCode="#,##0.0000"/>
    <numFmt numFmtId="182" formatCode="_ * #,##0_ ;_ * \-#,##0_ ;_ * &quot;-&quot;??_ ;_ @_ "/>
    <numFmt numFmtId="183" formatCode="#,##0.0000;\-#,##0.0000"/>
    <numFmt numFmtId="184" formatCode="#,##0.0000000"/>
    <numFmt numFmtId="185" formatCode="0.00000%"/>
    <numFmt numFmtId="186" formatCode="#,##0.0\ _€;\-#,##0.0\ _€"/>
  </numFmts>
  <fonts count="54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>
        <color indexed="9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indexed="9"/>
      </top>
      <bottom style="thin"/>
    </border>
    <border>
      <left style="thin">
        <color theme="0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theme="0"/>
      </top>
      <bottom style="thin">
        <color theme="0"/>
      </bottom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5" fillId="31" borderId="0" applyNumberFormat="0" applyBorder="0" applyAlignment="0" applyProtection="0"/>
    <xf numFmtId="177" fontId="5" fillId="0" borderId="0">
      <alignment/>
      <protection/>
    </xf>
    <xf numFmtId="37" fontId="18" fillId="0" borderId="0">
      <alignment/>
      <protection/>
    </xf>
    <xf numFmtId="177" fontId="5" fillId="0" borderId="0">
      <alignment/>
      <protection/>
    </xf>
    <xf numFmtId="37" fontId="0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36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78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79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79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78" fontId="9" fillId="0" borderId="12" xfId="66" applyNumberFormat="1" applyFont="1" applyFill="1" applyBorder="1" applyAlignment="1" applyProtection="1">
      <alignment/>
      <protection/>
    </xf>
    <xf numFmtId="179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3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3" fontId="9" fillId="0" borderId="12" xfId="61" applyNumberFormat="1" applyFont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77" fontId="15" fillId="0" borderId="0" xfId="58" applyFont="1" applyAlignment="1">
      <alignment horizontal="center"/>
      <protection/>
    </xf>
    <xf numFmtId="37" fontId="15" fillId="0" borderId="0" xfId="0" applyFont="1" applyFill="1" applyAlignment="1">
      <alignment/>
    </xf>
    <xf numFmtId="37" fontId="13" fillId="0" borderId="0" xfId="0" applyFont="1" applyFill="1" applyAlignment="1">
      <alignment/>
    </xf>
    <xf numFmtId="177" fontId="13" fillId="0" borderId="0" xfId="60" applyFont="1">
      <alignment/>
      <protection/>
    </xf>
    <xf numFmtId="177" fontId="13" fillId="0" borderId="0" xfId="60" applyNumberFormat="1" applyFont="1" applyProtection="1">
      <alignment/>
      <protection locked="0"/>
    </xf>
    <xf numFmtId="177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177" fontId="13" fillId="0" borderId="0" xfId="60" applyFont="1" quotePrefix="1">
      <alignment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3" fontId="11" fillId="33" borderId="14" xfId="60" applyNumberFormat="1" applyFont="1" applyFill="1" applyBorder="1" applyProtection="1">
      <alignment/>
      <protection locked="0"/>
    </xf>
    <xf numFmtId="3" fontId="11" fillId="33" borderId="15" xfId="60" applyNumberFormat="1" applyFont="1" applyFill="1" applyBorder="1" applyProtection="1">
      <alignment/>
      <protection locked="0"/>
    </xf>
    <xf numFmtId="37" fontId="13" fillId="0" borderId="13" xfId="58" applyNumberFormat="1" applyFont="1" applyBorder="1" applyAlignment="1" applyProtection="1">
      <alignment horizontal="left"/>
      <protection/>
    </xf>
    <xf numFmtId="182" fontId="13" fillId="0" borderId="0" xfId="49" applyNumberFormat="1" applyFont="1" applyAlignment="1">
      <alignment/>
    </xf>
    <xf numFmtId="177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3" fontId="11" fillId="33" borderId="16" xfId="60" applyNumberFormat="1" applyFont="1" applyFill="1" applyBorder="1" applyProtection="1">
      <alignment/>
      <protection locked="0"/>
    </xf>
    <xf numFmtId="3" fontId="11" fillId="33" borderId="17" xfId="60" applyNumberFormat="1" applyFont="1" applyFill="1" applyBorder="1" applyProtection="1">
      <alignment/>
      <protection locked="0"/>
    </xf>
    <xf numFmtId="3" fontId="11" fillId="33" borderId="18" xfId="60" applyNumberFormat="1" applyFont="1" applyFill="1" applyBorder="1" applyProtection="1">
      <alignment/>
      <protection locked="0"/>
    </xf>
    <xf numFmtId="3" fontId="11" fillId="33" borderId="19" xfId="60" applyNumberFormat="1" applyFont="1" applyFill="1" applyBorder="1" applyProtection="1">
      <alignment/>
      <protection locked="0"/>
    </xf>
    <xf numFmtId="177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77" fontId="13" fillId="0" borderId="0" xfId="59" applyFont="1">
      <alignment/>
      <protection/>
    </xf>
    <xf numFmtId="177" fontId="13" fillId="0" borderId="0" xfId="59" applyNumberFormat="1" applyFont="1" applyProtection="1">
      <alignment/>
      <protection locked="0"/>
    </xf>
    <xf numFmtId="177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178" fontId="13" fillId="0" borderId="0" xfId="66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177" fontId="13" fillId="0" borderId="0" xfId="59" applyFont="1" quotePrefix="1">
      <alignment/>
      <protection/>
    </xf>
    <xf numFmtId="37" fontId="13" fillId="0" borderId="12" xfId="59" applyNumberFormat="1" applyFont="1" applyBorder="1" applyProtection="1">
      <alignment/>
      <protection/>
    </xf>
    <xf numFmtId="3" fontId="11" fillId="33" borderId="14" xfId="59" applyNumberFormat="1" applyFont="1" applyFill="1" applyBorder="1" applyProtection="1">
      <alignment/>
      <protection locked="0"/>
    </xf>
    <xf numFmtId="3" fontId="11" fillId="33" borderId="15" xfId="59" applyNumberFormat="1" applyFont="1" applyFill="1" applyBorder="1" applyProtection="1">
      <alignment/>
      <protection locked="0"/>
    </xf>
    <xf numFmtId="3" fontId="13" fillId="0" borderId="13" xfId="49" applyNumberFormat="1" applyFont="1" applyBorder="1" applyAlignment="1">
      <alignment/>
    </xf>
    <xf numFmtId="3" fontId="13" fillId="0" borderId="11" xfId="49" applyNumberFormat="1" applyFont="1" applyBorder="1" applyAlignment="1">
      <alignment/>
    </xf>
    <xf numFmtId="177" fontId="16" fillId="0" borderId="0" xfId="59" applyNumberFormat="1" applyFont="1" applyProtection="1">
      <alignment/>
      <protection locked="0"/>
    </xf>
    <xf numFmtId="3" fontId="13" fillId="0" borderId="12" xfId="49" applyNumberFormat="1" applyFont="1" applyBorder="1" applyAlignment="1">
      <alignment/>
    </xf>
    <xf numFmtId="3" fontId="11" fillId="33" borderId="16" xfId="59" applyNumberFormat="1" applyFont="1" applyFill="1" applyBorder="1" applyProtection="1">
      <alignment/>
      <protection locked="0"/>
    </xf>
    <xf numFmtId="3" fontId="11" fillId="33" borderId="17" xfId="59" applyNumberFormat="1" applyFont="1" applyFill="1" applyBorder="1" applyProtection="1">
      <alignment/>
      <protection locked="0"/>
    </xf>
    <xf numFmtId="3" fontId="11" fillId="33" borderId="18" xfId="59" applyNumberFormat="1" applyFont="1" applyFill="1" applyBorder="1" applyProtection="1">
      <alignment/>
      <protection locked="0"/>
    </xf>
    <xf numFmtId="3" fontId="11" fillId="33" borderId="19" xfId="59" applyNumberFormat="1" applyFont="1" applyFill="1" applyBorder="1" applyProtection="1">
      <alignment/>
      <protection locked="0"/>
    </xf>
    <xf numFmtId="9" fontId="13" fillId="0" borderId="0" xfId="66" applyFont="1" applyBorder="1" applyAlignment="1" applyProtection="1">
      <alignment/>
      <protection locked="0"/>
    </xf>
    <xf numFmtId="177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77" fontId="13" fillId="0" borderId="0" xfId="58" applyFont="1">
      <alignment/>
      <protection/>
    </xf>
    <xf numFmtId="177" fontId="13" fillId="0" borderId="0" xfId="58" applyNumberFormat="1" applyFont="1" applyProtection="1">
      <alignment/>
      <protection locked="0"/>
    </xf>
    <xf numFmtId="177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3" fontId="11" fillId="33" borderId="14" xfId="58" applyNumberFormat="1" applyFont="1" applyFill="1" applyBorder="1" applyProtection="1">
      <alignment/>
      <protection locked="0"/>
    </xf>
    <xf numFmtId="3" fontId="11" fillId="33" borderId="15" xfId="58" applyNumberFormat="1" applyFont="1" applyFill="1" applyBorder="1" applyProtection="1">
      <alignment/>
      <protection locked="0"/>
    </xf>
    <xf numFmtId="3" fontId="16" fillId="0" borderId="0" xfId="58" applyNumberFormat="1" applyFont="1" applyProtection="1">
      <alignment/>
      <protection locked="0"/>
    </xf>
    <xf numFmtId="177" fontId="16" fillId="0" borderId="0" xfId="58" applyNumberFormat="1" applyFont="1" applyProtection="1">
      <alignment/>
      <protection locked="0"/>
    </xf>
    <xf numFmtId="3" fontId="11" fillId="33" borderId="16" xfId="49" applyNumberFormat="1" applyFont="1" applyFill="1" applyBorder="1" applyAlignment="1">
      <alignment/>
    </xf>
    <xf numFmtId="3" fontId="11" fillId="33" borderId="16" xfId="58" applyNumberFormat="1" applyFont="1" applyFill="1" applyBorder="1" applyProtection="1">
      <alignment/>
      <protection locked="0"/>
    </xf>
    <xf numFmtId="3" fontId="11" fillId="33" borderId="17" xfId="49" applyNumberFormat="1" applyFont="1" applyFill="1" applyBorder="1" applyAlignment="1">
      <alignment/>
    </xf>
    <xf numFmtId="3" fontId="11" fillId="33" borderId="18" xfId="49" applyNumberFormat="1" applyFont="1" applyFill="1" applyBorder="1" applyAlignment="1">
      <alignment/>
    </xf>
    <xf numFmtId="3" fontId="11" fillId="33" borderId="19" xfId="49" applyNumberFormat="1" applyFont="1" applyFill="1" applyBorder="1" applyAlignment="1">
      <alignment/>
    </xf>
    <xf numFmtId="37" fontId="13" fillId="0" borderId="0" xfId="58" applyNumberFormat="1" applyFont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/>
    </xf>
    <xf numFmtId="177" fontId="14" fillId="0" borderId="0" xfId="56" applyFont="1">
      <alignment/>
      <protection/>
    </xf>
    <xf numFmtId="177" fontId="13" fillId="0" borderId="0" xfId="56" applyFont="1">
      <alignment/>
      <protection/>
    </xf>
    <xf numFmtId="37" fontId="13" fillId="0" borderId="13" xfId="54" applyNumberFormat="1" applyFont="1" applyBorder="1" applyProtection="1">
      <alignment/>
      <protection/>
    </xf>
    <xf numFmtId="179" fontId="13" fillId="0" borderId="13" xfId="56" applyNumberFormat="1" applyFont="1" applyBorder="1" applyProtection="1">
      <alignment/>
      <protection locked="0"/>
    </xf>
    <xf numFmtId="37" fontId="13" fillId="0" borderId="11" xfId="54" applyNumberFormat="1" applyFont="1" applyBorder="1" applyProtection="1">
      <alignment/>
      <protection/>
    </xf>
    <xf numFmtId="179" fontId="13" fillId="0" borderId="11" xfId="56" applyNumberFormat="1" applyFont="1" applyBorder="1" applyProtection="1">
      <alignment/>
      <protection locked="0"/>
    </xf>
    <xf numFmtId="178" fontId="13" fillId="0" borderId="11" xfId="56" applyNumberFormat="1" applyFont="1" applyBorder="1" applyProtection="1">
      <alignment/>
      <protection hidden="1" locked="0"/>
    </xf>
    <xf numFmtId="37" fontId="13" fillId="0" borderId="12" xfId="54" applyNumberFormat="1" applyFont="1" applyBorder="1" applyProtection="1">
      <alignment/>
      <protection/>
    </xf>
    <xf numFmtId="179" fontId="13" fillId="0" borderId="12" xfId="56" applyNumberFormat="1" applyFont="1" applyBorder="1" applyProtection="1">
      <alignment/>
      <protection locked="0"/>
    </xf>
    <xf numFmtId="179" fontId="11" fillId="33" borderId="14" xfId="56" applyNumberFormat="1" applyFont="1" applyFill="1" applyBorder="1" applyProtection="1">
      <alignment/>
      <protection locked="0"/>
    </xf>
    <xf numFmtId="179" fontId="11" fillId="33" borderId="16" xfId="56" applyNumberFormat="1" applyFont="1" applyFill="1" applyBorder="1" applyProtection="1">
      <alignment/>
      <protection locked="0"/>
    </xf>
    <xf numFmtId="179" fontId="11" fillId="33" borderId="18" xfId="56" applyNumberFormat="1" applyFont="1" applyFill="1" applyBorder="1" applyProtection="1">
      <alignment/>
      <protection locked="0"/>
    </xf>
    <xf numFmtId="37" fontId="13" fillId="0" borderId="0" xfId="56" applyNumberFormat="1" applyFont="1" applyAlignment="1" applyProtection="1">
      <alignment horizontal="left"/>
      <protection locked="0"/>
    </xf>
    <xf numFmtId="177" fontId="13" fillId="0" borderId="0" xfId="56" applyFont="1" quotePrefix="1">
      <alignment/>
      <protection/>
    </xf>
    <xf numFmtId="177" fontId="13" fillId="0" borderId="0" xfId="56" applyFont="1" applyAlignment="1" quotePrefix="1">
      <alignment/>
      <protection/>
    </xf>
    <xf numFmtId="37" fontId="13" fillId="0" borderId="0" xfId="54" applyNumberFormat="1" applyFont="1" applyProtection="1">
      <alignment/>
      <protection/>
    </xf>
    <xf numFmtId="179" fontId="13" fillId="0" borderId="0" xfId="56" applyNumberFormat="1" applyFont="1" applyProtection="1">
      <alignment/>
      <protection locked="0"/>
    </xf>
    <xf numFmtId="178" fontId="13" fillId="0" borderId="0" xfId="56" applyNumberFormat="1" applyFont="1" applyProtection="1">
      <alignment/>
      <protection locked="0"/>
    </xf>
    <xf numFmtId="177" fontId="13" fillId="0" borderId="0" xfId="54" applyFont="1" quotePrefix="1">
      <alignment/>
      <protection/>
    </xf>
    <xf numFmtId="37" fontId="12" fillId="0" borderId="20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177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52" fillId="34" borderId="21" xfId="0" applyNumberFormat="1" applyFont="1" applyFill="1" applyBorder="1" applyAlignment="1" applyProtection="1">
      <alignment vertical="center" wrapText="1"/>
      <protection/>
    </xf>
    <xf numFmtId="0" fontId="52" fillId="34" borderId="22" xfId="0" applyNumberFormat="1" applyFont="1" applyFill="1" applyBorder="1" applyAlignment="1" applyProtection="1">
      <alignment vertical="center" wrapText="1"/>
      <protection/>
    </xf>
    <xf numFmtId="3" fontId="52" fillId="34" borderId="23" xfId="0" applyNumberFormat="1" applyFont="1" applyFill="1" applyBorder="1" applyAlignment="1">
      <alignment vertical="center"/>
    </xf>
    <xf numFmtId="3" fontId="52" fillId="34" borderId="24" xfId="0" applyNumberFormat="1" applyFont="1" applyFill="1" applyBorder="1" applyAlignment="1">
      <alignment vertical="center"/>
    </xf>
    <xf numFmtId="3" fontId="52" fillId="34" borderId="2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52" fillId="34" borderId="26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52" fillId="34" borderId="26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52" fillId="34" borderId="28" xfId="0" applyNumberFormat="1" applyFont="1" applyFill="1" applyBorder="1" applyAlignment="1">
      <alignment horizontal="center" vertical="center" wrapText="1"/>
    </xf>
    <xf numFmtId="0" fontId="52" fillId="34" borderId="29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49" fontId="9" fillId="0" borderId="30" xfId="61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52" fillId="34" borderId="31" xfId="0" applyNumberFormat="1" applyFont="1" applyFill="1" applyBorder="1" applyAlignment="1">
      <alignment horizontal="center" vertical="center" wrapText="1"/>
    </xf>
    <xf numFmtId="3" fontId="52" fillId="34" borderId="23" xfId="0" applyNumberFormat="1" applyFont="1" applyFill="1" applyBorder="1" applyAlignment="1">
      <alignment vertical="center" wrapText="1"/>
    </xf>
    <xf numFmtId="0" fontId="52" fillId="34" borderId="21" xfId="0" applyNumberFormat="1" applyFont="1" applyFill="1" applyBorder="1" applyAlignment="1">
      <alignment vertical="center" wrapText="1"/>
    </xf>
    <xf numFmtId="3" fontId="52" fillId="34" borderId="24" xfId="0" applyNumberFormat="1" applyFont="1" applyFill="1" applyBorder="1" applyAlignment="1">
      <alignment vertical="center" wrapText="1"/>
    </xf>
    <xf numFmtId="3" fontId="52" fillId="34" borderId="25" xfId="0" applyNumberFormat="1" applyFont="1" applyFill="1" applyBorder="1" applyAlignment="1">
      <alignment vertical="center" wrapText="1"/>
    </xf>
    <xf numFmtId="3" fontId="52" fillId="34" borderId="32" xfId="0" applyNumberFormat="1" applyFont="1" applyFill="1" applyBorder="1" applyAlignment="1">
      <alignment vertical="center"/>
    </xf>
    <xf numFmtId="3" fontId="52" fillId="34" borderId="33" xfId="0" applyNumberFormat="1" applyFont="1" applyFill="1" applyBorder="1" applyAlignment="1">
      <alignment vertical="center"/>
    </xf>
    <xf numFmtId="3" fontId="52" fillId="34" borderId="34" xfId="0" applyNumberFormat="1" applyFont="1" applyFill="1" applyBorder="1" applyAlignment="1">
      <alignment vertical="center"/>
    </xf>
    <xf numFmtId="0" fontId="9" fillId="0" borderId="11" xfId="61" applyFont="1" applyBorder="1" applyAlignment="1">
      <alignment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3" fontId="52" fillId="34" borderId="32" xfId="0" applyNumberFormat="1" applyFont="1" applyFill="1" applyBorder="1" applyAlignment="1">
      <alignment vertical="center" wrapText="1"/>
    </xf>
    <xf numFmtId="3" fontId="52" fillId="34" borderId="33" xfId="0" applyNumberFormat="1" applyFont="1" applyFill="1" applyBorder="1" applyAlignment="1">
      <alignment vertical="center" wrapText="1"/>
    </xf>
    <xf numFmtId="3" fontId="52" fillId="34" borderId="34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0" applyNumberFormat="1" applyFont="1" applyFill="1" applyBorder="1" applyAlignment="1" applyProtection="1">
      <alignment horizontal="center" vertical="center" wrapText="1"/>
      <protection/>
    </xf>
    <xf numFmtId="3" fontId="52" fillId="34" borderId="23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3" fontId="52" fillId="34" borderId="34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horizontal="left" vertical="center" wrapText="1"/>
      <protection/>
    </xf>
    <xf numFmtId="0" fontId="53" fillId="0" borderId="11" xfId="0" applyNumberFormat="1" applyFont="1" applyFill="1" applyBorder="1" applyAlignment="1">
      <alignment vertical="center"/>
    </xf>
    <xf numFmtId="3" fontId="9" fillId="0" borderId="11" xfId="64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/>
    </xf>
    <xf numFmtId="3" fontId="52" fillId="34" borderId="23" xfId="64" applyNumberFormat="1" applyFont="1" applyFill="1" applyBorder="1" applyAlignment="1" applyProtection="1">
      <alignment horizontal="right" vertical="center"/>
      <protection/>
    </xf>
    <xf numFmtId="3" fontId="52" fillId="34" borderId="24" xfId="64" applyNumberFormat="1" applyFont="1" applyFill="1" applyBorder="1" applyAlignment="1" applyProtection="1">
      <alignment horizontal="right" vertical="center"/>
      <protection/>
    </xf>
    <xf numFmtId="3" fontId="52" fillId="34" borderId="25" xfId="64" applyNumberFormat="1" applyFont="1" applyFill="1" applyBorder="1" applyAlignment="1" applyProtection="1">
      <alignment horizontal="right" vertical="center"/>
      <protection/>
    </xf>
    <xf numFmtId="3" fontId="9" fillId="0" borderId="11" xfId="63" applyNumberFormat="1" applyFont="1" applyBorder="1" applyAlignment="1">
      <alignment vertical="center"/>
      <protection/>
    </xf>
    <xf numFmtId="3" fontId="52" fillId="34" borderId="34" xfId="64" applyNumberFormat="1" applyFont="1" applyFill="1" applyBorder="1" applyAlignment="1" applyProtection="1">
      <alignment horizontal="right" vertical="center"/>
      <protection/>
    </xf>
    <xf numFmtId="3" fontId="52" fillId="34" borderId="33" xfId="64" applyNumberFormat="1" applyFont="1" applyFill="1" applyBorder="1" applyAlignment="1" applyProtection="1">
      <alignment horizontal="right" vertical="center"/>
      <protection/>
    </xf>
    <xf numFmtId="3" fontId="52" fillId="34" borderId="32" xfId="64" applyNumberFormat="1" applyFont="1" applyFill="1" applyBorder="1" applyAlignment="1" applyProtection="1">
      <alignment horizontal="right" vertical="center"/>
      <protection/>
    </xf>
    <xf numFmtId="0" fontId="9" fillId="0" borderId="0" xfId="63" applyFont="1" applyFill="1" applyBorder="1">
      <alignment/>
      <protection/>
    </xf>
    <xf numFmtId="0" fontId="52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61" applyFont="1" applyFill="1" applyBorder="1" applyAlignment="1">
      <alignment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52" fillId="34" borderId="26" xfId="0" applyNumberFormat="1" applyFont="1" applyFill="1" applyBorder="1" applyAlignment="1" applyProtection="1">
      <alignment horizontal="left" vertical="center" wrapText="1"/>
      <protection/>
    </xf>
    <xf numFmtId="37" fontId="11" fillId="33" borderId="10" xfId="0" applyNumberFormat="1" applyFont="1" applyFill="1" applyBorder="1" applyAlignment="1" applyProtection="1">
      <alignment/>
      <protection/>
    </xf>
    <xf numFmtId="37" fontId="11" fillId="33" borderId="10" xfId="0" applyNumberFormat="1" applyFont="1" applyFill="1" applyBorder="1" applyAlignment="1" applyProtection="1">
      <alignment horizontal="left"/>
      <protection/>
    </xf>
    <xf numFmtId="37" fontId="11" fillId="33" borderId="12" xfId="0" applyNumberFormat="1" applyFont="1" applyFill="1" applyBorder="1" applyAlignment="1" applyProtection="1">
      <alignment horizontal="left"/>
      <protection/>
    </xf>
    <xf numFmtId="0" fontId="52" fillId="0" borderId="39" xfId="0" applyNumberFormat="1" applyFont="1" applyFill="1" applyBorder="1" applyAlignment="1">
      <alignment horizontal="center" vertical="center" wrapText="1"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11" fillId="33" borderId="26" xfId="61" applyFont="1" applyFill="1" applyBorder="1" applyAlignment="1">
      <alignment vertical="center" wrapText="1"/>
      <protection/>
    </xf>
    <xf numFmtId="0" fontId="52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63" applyFont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38" xfId="0" applyNumberFormat="1" applyFont="1" applyFill="1" applyBorder="1" applyAlignment="1" applyProtection="1">
      <alignment horizontal="left" wrapText="1"/>
      <protection/>
    </xf>
    <xf numFmtId="37" fontId="9" fillId="0" borderId="41" xfId="0" applyNumberFormat="1" applyFont="1" applyFill="1" applyBorder="1" applyAlignment="1" applyProtection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37" xfId="0" applyFont="1" applyFill="1" applyBorder="1" applyAlignment="1">
      <alignment horizontal="left" wrapText="1"/>
    </xf>
    <xf numFmtId="37" fontId="9" fillId="0" borderId="20" xfId="0" applyFont="1" applyFill="1" applyBorder="1" applyAlignment="1">
      <alignment horizontal="left" wrapText="1"/>
    </xf>
    <xf numFmtId="37" fontId="9" fillId="0" borderId="43" xfId="0" applyFont="1" applyFill="1" applyBorder="1" applyAlignment="1">
      <alignment horizontal="left" wrapText="1"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39" xfId="0" applyNumberFormat="1" applyFont="1" applyFill="1" applyBorder="1" applyAlignment="1" applyProtection="1">
      <alignment horizontal="left"/>
      <protection/>
    </xf>
    <xf numFmtId="178" fontId="13" fillId="0" borderId="11" xfId="66" applyNumberFormat="1" applyFont="1" applyBorder="1" applyAlignment="1" applyProtection="1">
      <alignment/>
      <protection locked="0"/>
    </xf>
    <xf numFmtId="178" fontId="11" fillId="33" borderId="14" xfId="66" applyNumberFormat="1" applyFont="1" applyFill="1" applyBorder="1" applyAlignment="1" applyProtection="1">
      <alignment/>
      <protection locked="0"/>
    </xf>
    <xf numFmtId="178" fontId="11" fillId="33" borderId="16" xfId="66" applyNumberFormat="1" applyFont="1" applyFill="1" applyBorder="1" applyAlignment="1" applyProtection="1">
      <alignment/>
      <protection locked="0"/>
    </xf>
    <xf numFmtId="178" fontId="11" fillId="33" borderId="18" xfId="66" applyNumberFormat="1" applyFont="1" applyFill="1" applyBorder="1" applyAlignment="1" applyProtection="1">
      <alignment/>
      <protection locked="0"/>
    </xf>
    <xf numFmtId="178" fontId="11" fillId="33" borderId="15" xfId="66" applyNumberFormat="1" applyFont="1" applyFill="1" applyBorder="1" applyAlignment="1" applyProtection="1">
      <alignment/>
      <protection locked="0"/>
    </xf>
    <xf numFmtId="178" fontId="11" fillId="33" borderId="17" xfId="66" applyNumberFormat="1" applyFont="1" applyFill="1" applyBorder="1" applyAlignment="1" applyProtection="1">
      <alignment/>
      <protection locked="0"/>
    </xf>
    <xf numFmtId="178" fontId="11" fillId="33" borderId="19" xfId="66" applyNumberFormat="1" applyFont="1" applyFill="1" applyBorder="1" applyAlignment="1" applyProtection="1">
      <alignment/>
      <protection locked="0"/>
    </xf>
    <xf numFmtId="178" fontId="14" fillId="0" borderId="0" xfId="66" applyNumberFormat="1" applyFont="1" applyFill="1" applyBorder="1" applyAlignment="1">
      <alignment/>
    </xf>
    <xf numFmtId="3" fontId="9" fillId="0" borderId="13" xfId="62" applyNumberFormat="1" applyFont="1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3" fontId="9" fillId="0" borderId="11" xfId="62" applyNumberFormat="1" applyFont="1" applyFill="1" applyBorder="1" applyAlignment="1">
      <alignment vertical="center"/>
      <protection/>
    </xf>
    <xf numFmtId="177" fontId="11" fillId="34" borderId="18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8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9" xfId="55" applyNumberFormat="1" applyFont="1" applyFill="1" applyBorder="1" applyAlignment="1" applyProtection="1">
      <alignment horizontal="center" vertical="center" wrapText="1"/>
      <protection locked="0"/>
    </xf>
    <xf numFmtId="3" fontId="13" fillId="0" borderId="13" xfId="56" applyNumberFormat="1" applyFont="1" applyBorder="1" applyProtection="1">
      <alignment/>
      <protection locked="0"/>
    </xf>
    <xf numFmtId="3" fontId="13" fillId="0" borderId="11" xfId="56" applyNumberFormat="1" applyFont="1" applyBorder="1" applyProtection="1">
      <alignment/>
      <protection locked="0"/>
    </xf>
    <xf numFmtId="3" fontId="13" fillId="0" borderId="12" xfId="56" applyNumberFormat="1" applyFont="1" applyBorder="1" applyProtection="1">
      <alignment/>
      <protection locked="0"/>
    </xf>
    <xf numFmtId="3" fontId="11" fillId="33" borderId="14" xfId="56" applyNumberFormat="1" applyFont="1" applyFill="1" applyBorder="1" applyProtection="1">
      <alignment/>
      <protection locked="0"/>
    </xf>
    <xf numFmtId="3" fontId="11" fillId="33" borderId="16" xfId="56" applyNumberFormat="1" applyFont="1" applyFill="1" applyBorder="1" applyProtection="1">
      <alignment/>
      <protection locked="0"/>
    </xf>
    <xf numFmtId="3" fontId="11" fillId="33" borderId="18" xfId="56" applyNumberFormat="1" applyFont="1" applyFill="1" applyBorder="1" applyProtection="1">
      <alignment/>
      <protection locked="0"/>
    </xf>
    <xf numFmtId="37" fontId="13" fillId="0" borderId="31" xfId="56" applyNumberFormat="1" applyFont="1" applyBorder="1" applyAlignment="1" applyProtection="1">
      <alignment/>
      <protection locked="0"/>
    </xf>
    <xf numFmtId="37" fontId="13" fillId="0" borderId="44" xfId="56" applyNumberFormat="1" applyFont="1" applyBorder="1" applyAlignment="1" applyProtection="1">
      <alignment/>
      <protection locked="0"/>
    </xf>
    <xf numFmtId="37" fontId="13" fillId="0" borderId="40" xfId="56" applyNumberFormat="1" applyFont="1" applyBorder="1" applyAlignment="1" applyProtection="1">
      <alignment/>
      <protection locked="0"/>
    </xf>
    <xf numFmtId="177" fontId="13" fillId="0" borderId="44" xfId="56" applyFont="1" applyBorder="1">
      <alignment/>
      <protection/>
    </xf>
    <xf numFmtId="177" fontId="13" fillId="0" borderId="40" xfId="56" applyFont="1" applyBorder="1">
      <alignment/>
      <protection/>
    </xf>
    <xf numFmtId="17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33" xfId="55" applyNumberFormat="1" applyFont="1" applyFill="1" applyBorder="1" applyAlignment="1" applyProtection="1">
      <alignment horizontal="center" vertical="center" wrapText="1"/>
      <protection locked="0"/>
    </xf>
    <xf numFmtId="178" fontId="11" fillId="33" borderId="45" xfId="66" applyNumberFormat="1" applyFont="1" applyFill="1" applyBorder="1" applyAlignment="1" applyProtection="1">
      <alignment/>
      <protection locked="0"/>
    </xf>
    <xf numFmtId="3" fontId="11" fillId="33" borderId="23" xfId="56" applyNumberFormat="1" applyFont="1" applyFill="1" applyBorder="1" applyProtection="1">
      <alignment/>
      <protection locked="0"/>
    </xf>
    <xf numFmtId="178" fontId="11" fillId="33" borderId="23" xfId="66" applyNumberFormat="1" applyFont="1" applyFill="1" applyBorder="1" applyAlignment="1" applyProtection="1">
      <alignment/>
      <protection locked="0"/>
    </xf>
    <xf numFmtId="178" fontId="11" fillId="33" borderId="34" xfId="66" applyNumberFormat="1" applyFont="1" applyFill="1" applyBorder="1" applyAlignment="1" applyProtection="1">
      <alignment/>
      <protection locked="0"/>
    </xf>
    <xf numFmtId="178" fontId="11" fillId="33" borderId="46" xfId="66" applyNumberFormat="1" applyFont="1" applyFill="1" applyBorder="1" applyAlignment="1" applyProtection="1">
      <alignment/>
      <protection locked="0"/>
    </xf>
    <xf numFmtId="3" fontId="11" fillId="33" borderId="47" xfId="56" applyNumberFormat="1" applyFont="1" applyFill="1" applyBorder="1" applyProtection="1">
      <alignment/>
      <protection locked="0"/>
    </xf>
    <xf numFmtId="178" fontId="11" fillId="33" borderId="47" xfId="66" applyNumberFormat="1" applyFont="1" applyFill="1" applyBorder="1" applyAlignment="1" applyProtection="1">
      <alignment/>
      <protection locked="0"/>
    </xf>
    <xf numFmtId="178" fontId="11" fillId="33" borderId="48" xfId="66" applyNumberFormat="1" applyFont="1" applyFill="1" applyBorder="1" applyAlignment="1" applyProtection="1">
      <alignment/>
      <protection locked="0"/>
    </xf>
    <xf numFmtId="178" fontId="11" fillId="33" borderId="49" xfId="66" applyNumberFormat="1" applyFont="1" applyFill="1" applyBorder="1" applyAlignment="1" applyProtection="1">
      <alignment/>
      <protection locked="0"/>
    </xf>
    <xf numFmtId="3" fontId="11" fillId="33" borderId="50" xfId="56" applyNumberFormat="1" applyFont="1" applyFill="1" applyBorder="1" applyProtection="1">
      <alignment/>
      <protection locked="0"/>
    </xf>
    <xf numFmtId="178" fontId="11" fillId="33" borderId="50" xfId="66" applyNumberFormat="1" applyFont="1" applyFill="1" applyBorder="1" applyAlignment="1" applyProtection="1">
      <alignment/>
      <protection locked="0"/>
    </xf>
    <xf numFmtId="178" fontId="11" fillId="33" borderId="51" xfId="66" applyNumberFormat="1" applyFont="1" applyFill="1" applyBorder="1" applyAlignment="1" applyProtection="1">
      <alignment/>
      <protection locked="0"/>
    </xf>
    <xf numFmtId="178" fontId="13" fillId="0" borderId="13" xfId="66" applyNumberFormat="1" applyFont="1" applyBorder="1" applyAlignment="1" applyProtection="1">
      <alignment/>
      <protection locked="0"/>
    </xf>
    <xf numFmtId="180" fontId="13" fillId="0" borderId="13" xfId="66" applyNumberFormat="1" applyFont="1" applyBorder="1" applyAlignment="1" applyProtection="1">
      <alignment/>
      <protection locked="0"/>
    </xf>
    <xf numFmtId="178" fontId="13" fillId="0" borderId="13" xfId="56" applyNumberFormat="1" applyFont="1" applyBorder="1" applyProtection="1">
      <alignment/>
      <protection hidden="1" locked="0"/>
    </xf>
    <xf numFmtId="178" fontId="13" fillId="0" borderId="13" xfId="66" applyNumberFormat="1" applyFont="1" applyBorder="1" applyAlignment="1">
      <alignment/>
    </xf>
    <xf numFmtId="180" fontId="13" fillId="0" borderId="11" xfId="66" applyNumberFormat="1" applyFont="1" applyBorder="1" applyAlignment="1" applyProtection="1">
      <alignment/>
      <protection locked="0"/>
    </xf>
    <xf numFmtId="178" fontId="13" fillId="0" borderId="11" xfId="66" applyNumberFormat="1" applyFont="1" applyBorder="1" applyAlignment="1">
      <alignment/>
    </xf>
    <xf numFmtId="178" fontId="13" fillId="0" borderId="12" xfId="66" applyNumberFormat="1" applyFont="1" applyBorder="1" applyAlignment="1" applyProtection="1">
      <alignment/>
      <protection locked="0"/>
    </xf>
    <xf numFmtId="180" fontId="13" fillId="0" borderId="12" xfId="66" applyNumberFormat="1" applyFont="1" applyBorder="1" applyAlignment="1" applyProtection="1">
      <alignment/>
      <protection locked="0"/>
    </xf>
    <xf numFmtId="178" fontId="13" fillId="0" borderId="12" xfId="56" applyNumberFormat="1" applyFont="1" applyBorder="1" applyProtection="1">
      <alignment/>
      <protection hidden="1" locked="0"/>
    </xf>
    <xf numFmtId="178" fontId="13" fillId="0" borderId="12" xfId="66" applyNumberFormat="1" applyFont="1" applyBorder="1" applyAlignment="1">
      <alignment/>
    </xf>
    <xf numFmtId="180" fontId="11" fillId="33" borderId="52" xfId="66" applyNumberFormat="1" applyFont="1" applyFill="1" applyBorder="1" applyAlignment="1" applyProtection="1">
      <alignment/>
      <protection locked="0"/>
    </xf>
    <xf numFmtId="180" fontId="11" fillId="33" borderId="53" xfId="66" applyNumberFormat="1" applyFont="1" applyFill="1" applyBorder="1" applyAlignment="1" applyProtection="1">
      <alignment/>
      <protection locked="0"/>
    </xf>
    <xf numFmtId="178" fontId="11" fillId="33" borderId="54" xfId="66" applyNumberFormat="1" applyFont="1" applyFill="1" applyBorder="1" applyAlignment="1" applyProtection="1">
      <alignment/>
      <protection locked="0"/>
    </xf>
    <xf numFmtId="178" fontId="11" fillId="33" borderId="24" xfId="66" applyNumberFormat="1" applyFont="1" applyFill="1" applyBorder="1" applyAlignment="1" applyProtection="1">
      <alignment/>
      <protection locked="0"/>
    </xf>
    <xf numFmtId="178" fontId="11" fillId="33" borderId="32" xfId="66" applyNumberFormat="1" applyFont="1" applyFill="1" applyBorder="1" applyAlignment="1" applyProtection="1">
      <alignment/>
      <protection locked="0"/>
    </xf>
    <xf numFmtId="180" fontId="11" fillId="33" borderId="55" xfId="66" applyNumberFormat="1" applyFont="1" applyFill="1" applyBorder="1" applyAlignment="1" applyProtection="1">
      <alignment/>
      <protection locked="0"/>
    </xf>
    <xf numFmtId="178" fontId="11" fillId="33" borderId="56" xfId="66" applyNumberFormat="1" applyFont="1" applyFill="1" applyBorder="1" applyAlignment="1" applyProtection="1">
      <alignment/>
      <protection locked="0"/>
    </xf>
    <xf numFmtId="178" fontId="11" fillId="33" borderId="25" xfId="66" applyNumberFormat="1" applyFont="1" applyFill="1" applyBorder="1" applyAlignment="1" applyProtection="1">
      <alignment/>
      <protection locked="0"/>
    </xf>
    <xf numFmtId="178" fontId="11" fillId="33" borderId="33" xfId="66" applyNumberFormat="1" applyFont="1" applyFill="1" applyBorder="1" applyAlignment="1" applyProtection="1">
      <alignment/>
      <protection locked="0"/>
    </xf>
    <xf numFmtId="37" fontId="8" fillId="0" borderId="0" xfId="0" applyFont="1" applyAlignment="1">
      <alignment horizontal="center"/>
    </xf>
    <xf numFmtId="37" fontId="9" fillId="0" borderId="37" xfId="0" applyFont="1" applyFill="1" applyBorder="1" applyAlignment="1">
      <alignment horizontal="left"/>
    </xf>
    <xf numFmtId="37" fontId="9" fillId="0" borderId="20" xfId="0" applyFont="1" applyFill="1" applyBorder="1" applyAlignment="1">
      <alignment horizontal="left"/>
    </xf>
    <xf numFmtId="37" fontId="9" fillId="0" borderId="43" xfId="0" applyFont="1" applyFill="1" applyBorder="1" applyAlignment="1">
      <alignment horizontal="left"/>
    </xf>
    <xf numFmtId="37" fontId="11" fillId="33" borderId="57" xfId="0" applyNumberFormat="1" applyFont="1" applyFill="1" applyBorder="1" applyAlignment="1" applyProtection="1">
      <alignment horizontal="center" vertical="center" wrapText="1"/>
      <protection/>
    </xf>
    <xf numFmtId="37" fontId="11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3" borderId="57" xfId="0" applyNumberFormat="1" applyFont="1" applyFill="1" applyBorder="1" applyAlignment="1" applyProtection="1" quotePrefix="1">
      <alignment horizontal="center"/>
      <protection/>
    </xf>
    <xf numFmtId="37" fontId="9" fillId="0" borderId="38" xfId="0" applyNumberFormat="1" applyFont="1" applyFill="1" applyBorder="1" applyAlignment="1" applyProtection="1">
      <alignment horizontal="left"/>
      <protection/>
    </xf>
    <xf numFmtId="37" fontId="9" fillId="0" borderId="41" xfId="0" applyNumberFormat="1" applyFont="1" applyFill="1" applyBorder="1" applyAlignment="1" applyProtection="1">
      <alignment horizontal="left"/>
      <protection/>
    </xf>
    <xf numFmtId="37" fontId="9" fillId="0" borderId="42" xfId="0" applyNumberFormat="1" applyFont="1" applyFill="1" applyBorder="1" applyAlignment="1" applyProtection="1">
      <alignment horizontal="left"/>
      <protection/>
    </xf>
    <xf numFmtId="179" fontId="11" fillId="33" borderId="58" xfId="0" applyNumberFormat="1" applyFont="1" applyFill="1" applyBorder="1" applyAlignment="1" applyProtection="1">
      <alignment horizontal="center" vertical="center" wrapText="1"/>
      <protection/>
    </xf>
    <xf numFmtId="179" fontId="11" fillId="33" borderId="19" xfId="0" applyNumberFormat="1" applyFont="1" applyFill="1" applyBorder="1" applyAlignment="1" applyProtection="1">
      <alignment horizontal="center" vertical="center" wrapText="1"/>
      <protection/>
    </xf>
    <xf numFmtId="37" fontId="10" fillId="33" borderId="27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39" xfId="0" applyNumberFormat="1" applyFont="1" applyFill="1" applyBorder="1" applyAlignment="1" applyProtection="1">
      <alignment horizontal="center"/>
      <protection/>
    </xf>
    <xf numFmtId="37" fontId="10" fillId="33" borderId="59" xfId="0" applyNumberFormat="1" applyFont="1" applyFill="1" applyBorder="1" applyAlignment="1" applyProtection="1">
      <alignment horizontal="center"/>
      <protection/>
    </xf>
    <xf numFmtId="37" fontId="10" fillId="33" borderId="60" xfId="0" applyNumberFormat="1" applyFont="1" applyFill="1" applyBorder="1" applyAlignment="1" applyProtection="1">
      <alignment horizontal="center"/>
      <protection/>
    </xf>
    <xf numFmtId="37" fontId="10" fillId="33" borderId="61" xfId="0" applyNumberFormat="1" applyFont="1" applyFill="1" applyBorder="1" applyAlignment="1" applyProtection="1">
      <alignment horizontal="center"/>
      <protection/>
    </xf>
    <xf numFmtId="37" fontId="11" fillId="33" borderId="62" xfId="0" applyNumberFormat="1" applyFont="1" applyFill="1" applyBorder="1" applyAlignment="1" applyProtection="1">
      <alignment horizontal="center" vertical="center" wrapText="1"/>
      <protection/>
    </xf>
    <xf numFmtId="37" fontId="11" fillId="33" borderId="63" xfId="0" applyNumberFormat="1" applyFont="1" applyFill="1" applyBorder="1" applyAlignment="1" applyProtection="1">
      <alignment horizontal="center" vertical="center" wrapText="1"/>
      <protection/>
    </xf>
    <xf numFmtId="37" fontId="9" fillId="0" borderId="27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39" xfId="0" applyFont="1" applyFill="1" applyBorder="1" applyAlignment="1">
      <alignment horizontal="left" wrapText="1"/>
    </xf>
    <xf numFmtId="37" fontId="8" fillId="0" borderId="0" xfId="0" applyFont="1" applyFill="1" applyBorder="1" applyAlignment="1">
      <alignment horizontal="center"/>
    </xf>
    <xf numFmtId="37" fontId="10" fillId="33" borderId="38" xfId="0" applyFont="1" applyFill="1" applyBorder="1" applyAlignment="1">
      <alignment horizontal="center"/>
    </xf>
    <xf numFmtId="37" fontId="10" fillId="33" borderId="41" xfId="0" applyFont="1" applyFill="1" applyBorder="1" applyAlignment="1">
      <alignment horizontal="center"/>
    </xf>
    <xf numFmtId="37" fontId="10" fillId="33" borderId="42" xfId="0" applyFont="1" applyFill="1" applyBorder="1" applyAlignment="1">
      <alignment horizontal="center"/>
    </xf>
    <xf numFmtId="37" fontId="9" fillId="0" borderId="27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39" xfId="0" applyFont="1" applyFill="1" applyBorder="1" applyAlignment="1">
      <alignment horizontal="left"/>
    </xf>
    <xf numFmtId="0" fontId="11" fillId="33" borderId="57" xfId="0" applyNumberFormat="1" applyFont="1" applyFill="1" applyBorder="1" applyAlignment="1" applyProtection="1">
      <alignment horizontal="center"/>
      <protection/>
    </xf>
    <xf numFmtId="37" fontId="9" fillId="0" borderId="37" xfId="0" applyFont="1" applyFill="1" applyBorder="1" applyAlignment="1">
      <alignment horizontal="justify" wrapText="1"/>
    </xf>
    <xf numFmtId="37" fontId="9" fillId="0" borderId="20" xfId="0" applyFont="1" applyFill="1" applyBorder="1" applyAlignment="1">
      <alignment horizontal="justify" wrapText="1"/>
    </xf>
    <xf numFmtId="37" fontId="9" fillId="0" borderId="43" xfId="0" applyFont="1" applyFill="1" applyBorder="1" applyAlignment="1">
      <alignment horizontal="justify" wrapText="1"/>
    </xf>
    <xf numFmtId="177" fontId="13" fillId="0" borderId="0" xfId="56" applyFont="1" applyAlignment="1" quotePrefix="1">
      <alignment horizontal="left"/>
      <protection/>
    </xf>
    <xf numFmtId="37" fontId="11" fillId="34" borderId="60" xfId="55" applyNumberFormat="1" applyFont="1" applyFill="1" applyBorder="1" applyAlignment="1" applyProtection="1">
      <alignment horizontal="center"/>
      <protection locked="0"/>
    </xf>
    <xf numFmtId="37" fontId="11" fillId="34" borderId="61" xfId="55" applyNumberFormat="1" applyFont="1" applyFill="1" applyBorder="1" applyAlignment="1" applyProtection="1">
      <alignment horizontal="center"/>
      <protection locked="0"/>
    </xf>
    <xf numFmtId="37" fontId="11" fillId="33" borderId="64" xfId="54" applyNumberFormat="1" applyFont="1" applyFill="1" applyBorder="1" applyAlignment="1" applyProtection="1">
      <alignment horizontal="center"/>
      <protection/>
    </xf>
    <xf numFmtId="37" fontId="11" fillId="33" borderId="14" xfId="54" applyNumberFormat="1" applyFont="1" applyFill="1" applyBorder="1" applyAlignment="1" applyProtection="1">
      <alignment horizontal="center"/>
      <protection/>
    </xf>
    <xf numFmtId="37" fontId="11" fillId="33" borderId="65" xfId="54" applyNumberFormat="1" applyFont="1" applyFill="1" applyBorder="1" applyAlignment="1" applyProtection="1">
      <alignment horizontal="center"/>
      <protection/>
    </xf>
    <xf numFmtId="37" fontId="11" fillId="33" borderId="16" xfId="54" applyNumberFormat="1" applyFont="1" applyFill="1" applyBorder="1" applyAlignment="1" applyProtection="1">
      <alignment horizontal="center"/>
      <protection/>
    </xf>
    <xf numFmtId="37" fontId="11" fillId="33" borderId="63" xfId="54" applyNumberFormat="1" applyFont="1" applyFill="1" applyBorder="1" applyAlignment="1" applyProtection="1">
      <alignment horizontal="center"/>
      <protection/>
    </xf>
    <xf numFmtId="37" fontId="11" fillId="33" borderId="18" xfId="54" applyNumberFormat="1" applyFont="1" applyFill="1" applyBorder="1" applyAlignment="1" applyProtection="1">
      <alignment horizontal="center"/>
      <protection/>
    </xf>
    <xf numFmtId="177" fontId="10" fillId="33" borderId="66" xfId="56" applyFont="1" applyFill="1" applyBorder="1" applyAlignment="1">
      <alignment horizontal="center"/>
      <protection/>
    </xf>
    <xf numFmtId="177" fontId="10" fillId="33" borderId="67" xfId="56" applyFont="1" applyFill="1" applyBorder="1" applyAlignment="1">
      <alignment horizontal="center"/>
      <protection/>
    </xf>
    <xf numFmtId="177" fontId="10" fillId="33" borderId="68" xfId="56" applyFont="1" applyFill="1" applyBorder="1" applyAlignment="1">
      <alignment horizontal="center"/>
      <protection/>
    </xf>
    <xf numFmtId="177" fontId="10" fillId="33" borderId="69" xfId="56" applyNumberFormat="1" applyFont="1" applyFill="1" applyBorder="1" applyAlignment="1" applyProtection="1">
      <alignment horizontal="center"/>
      <protection locked="0"/>
    </xf>
    <xf numFmtId="177" fontId="10" fillId="33" borderId="70" xfId="56" applyNumberFormat="1" applyFont="1" applyFill="1" applyBorder="1" applyAlignment="1" applyProtection="1">
      <alignment horizontal="center"/>
      <protection locked="0"/>
    </xf>
    <xf numFmtId="177" fontId="10" fillId="33" borderId="71" xfId="56" applyNumberFormat="1" applyFont="1" applyFill="1" applyBorder="1" applyAlignment="1" applyProtection="1">
      <alignment horizontal="center"/>
      <protection locked="0"/>
    </xf>
    <xf numFmtId="37" fontId="10" fillId="33" borderId="72" xfId="56" applyNumberFormat="1" applyFont="1" applyFill="1" applyBorder="1" applyAlignment="1" applyProtection="1">
      <alignment horizontal="center"/>
      <protection locked="0"/>
    </xf>
    <xf numFmtId="37" fontId="10" fillId="33" borderId="73" xfId="56" applyNumberFormat="1" applyFont="1" applyFill="1" applyBorder="1" applyAlignment="1" applyProtection="1">
      <alignment horizontal="center"/>
      <protection locked="0"/>
    </xf>
    <xf numFmtId="37" fontId="10" fillId="33" borderId="74" xfId="56" applyNumberFormat="1" applyFont="1" applyFill="1" applyBorder="1" applyAlignment="1" applyProtection="1">
      <alignment horizontal="center"/>
      <protection locked="0"/>
    </xf>
    <xf numFmtId="177" fontId="11" fillId="33" borderId="75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22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76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25" xfId="56" applyNumberFormat="1" applyFont="1" applyFill="1" applyBorder="1" applyAlignment="1" applyProtection="1">
      <alignment horizontal="center" vertical="center" wrapText="1"/>
      <protection locked="0"/>
    </xf>
    <xf numFmtId="37" fontId="13" fillId="0" borderId="31" xfId="56" applyNumberFormat="1" applyFont="1" applyBorder="1" applyAlignment="1" applyProtection="1">
      <alignment horizontal="left"/>
      <protection locked="0"/>
    </xf>
    <xf numFmtId="37" fontId="13" fillId="0" borderId="44" xfId="56" applyNumberFormat="1" applyFont="1" applyBorder="1" applyAlignment="1" applyProtection="1">
      <alignment horizontal="left"/>
      <protection locked="0"/>
    </xf>
    <xf numFmtId="37" fontId="13" fillId="0" borderId="40" xfId="56" applyNumberFormat="1" applyFont="1" applyBorder="1" applyAlignment="1" applyProtection="1">
      <alignment horizontal="left"/>
      <protection locked="0"/>
    </xf>
    <xf numFmtId="37" fontId="11" fillId="34" borderId="76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77" xfId="55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56" applyFont="1" applyFill="1" applyBorder="1" applyAlignment="1">
      <alignment horizontal="center"/>
      <protection/>
    </xf>
    <xf numFmtId="177" fontId="10" fillId="33" borderId="0" xfId="56" applyFont="1" applyFill="1" applyBorder="1" applyAlignment="1">
      <alignment horizontal="center"/>
      <protection/>
    </xf>
    <xf numFmtId="177" fontId="10" fillId="33" borderId="27" xfId="56" applyNumberFormat="1" applyFont="1" applyFill="1" applyBorder="1" applyAlignment="1" applyProtection="1">
      <alignment horizontal="center"/>
      <protection locked="0"/>
    </xf>
    <xf numFmtId="177" fontId="10" fillId="33" borderId="0" xfId="56" applyNumberFormat="1" applyFont="1" applyFill="1" applyBorder="1" applyAlignment="1" applyProtection="1">
      <alignment horizontal="center"/>
      <protection locked="0"/>
    </xf>
    <xf numFmtId="37" fontId="10" fillId="33" borderId="78" xfId="56" applyNumberFormat="1" applyFont="1" applyFill="1" applyBorder="1" applyAlignment="1" applyProtection="1">
      <alignment horizontal="center"/>
      <protection locked="0"/>
    </xf>
    <xf numFmtId="177" fontId="13" fillId="0" borderId="27" xfId="56" applyFont="1" applyBorder="1" applyAlignment="1">
      <alignment horizontal="left" wrapText="1"/>
      <protection/>
    </xf>
    <xf numFmtId="177" fontId="13" fillId="0" borderId="0" xfId="56" applyFont="1" applyBorder="1" applyAlignment="1">
      <alignment horizontal="left" wrapText="1"/>
      <protection/>
    </xf>
    <xf numFmtId="177" fontId="13" fillId="0" borderId="39" xfId="56" applyFont="1" applyBorder="1" applyAlignment="1">
      <alignment horizontal="left" wrapText="1"/>
      <protection/>
    </xf>
    <xf numFmtId="177" fontId="13" fillId="0" borderId="27" xfId="56" applyFont="1" applyBorder="1" applyAlignment="1">
      <alignment horizontal="left"/>
      <protection/>
    </xf>
    <xf numFmtId="177" fontId="13" fillId="0" borderId="0" xfId="56" applyFont="1" applyBorder="1" applyAlignment="1">
      <alignment horizontal="left"/>
      <protection/>
    </xf>
    <xf numFmtId="177" fontId="13" fillId="0" borderId="39" xfId="56" applyFont="1" applyBorder="1" applyAlignment="1">
      <alignment horizontal="left"/>
      <protection/>
    </xf>
    <xf numFmtId="177" fontId="13" fillId="0" borderId="37" xfId="56" applyFont="1" applyBorder="1" applyAlignment="1">
      <alignment horizontal="left"/>
      <protection/>
    </xf>
    <xf numFmtId="177" fontId="13" fillId="0" borderId="20" xfId="56" applyFont="1" applyBorder="1" applyAlignment="1">
      <alignment horizontal="left"/>
      <protection/>
    </xf>
    <xf numFmtId="177" fontId="13" fillId="0" borderId="43" xfId="56" applyFont="1" applyBorder="1" applyAlignment="1">
      <alignment horizontal="left"/>
      <protection/>
    </xf>
    <xf numFmtId="37" fontId="13" fillId="0" borderId="38" xfId="56" applyNumberFormat="1" applyFont="1" applyBorder="1" applyAlignment="1" applyProtection="1">
      <alignment horizontal="left"/>
      <protection locked="0"/>
    </xf>
    <xf numFmtId="37" fontId="13" fillId="0" borderId="41" xfId="56" applyNumberFormat="1" applyFont="1" applyBorder="1" applyAlignment="1" applyProtection="1">
      <alignment horizontal="left"/>
      <protection locked="0"/>
    </xf>
    <xf numFmtId="37" fontId="13" fillId="0" borderId="42" xfId="56" applyNumberFormat="1" applyFont="1" applyBorder="1" applyAlignment="1" applyProtection="1">
      <alignment horizontal="left"/>
      <protection locked="0"/>
    </xf>
    <xf numFmtId="177" fontId="10" fillId="33" borderId="38" xfId="56" applyFont="1" applyFill="1" applyBorder="1" applyAlignment="1">
      <alignment horizontal="center"/>
      <protection/>
    </xf>
    <xf numFmtId="177" fontId="10" fillId="33" borderId="41" xfId="56" applyFont="1" applyFill="1" applyBorder="1" applyAlignment="1">
      <alignment horizontal="center"/>
      <protection/>
    </xf>
    <xf numFmtId="177" fontId="10" fillId="33" borderId="42" xfId="56" applyFont="1" applyFill="1" applyBorder="1" applyAlignment="1">
      <alignment horizontal="center"/>
      <protection/>
    </xf>
    <xf numFmtId="177" fontId="10" fillId="33" borderId="39" xfId="56" applyNumberFormat="1" applyFont="1" applyFill="1" applyBorder="1" applyAlignment="1" applyProtection="1">
      <alignment horizontal="center"/>
      <protection locked="0"/>
    </xf>
    <xf numFmtId="37" fontId="10" fillId="33" borderId="27" xfId="56" applyNumberFormat="1" applyFont="1" applyFill="1" applyBorder="1" applyAlignment="1" applyProtection="1">
      <alignment horizontal="center"/>
      <protection locked="0"/>
    </xf>
    <xf numFmtId="37" fontId="10" fillId="33" borderId="0" xfId="56" applyNumberFormat="1" applyFont="1" applyFill="1" applyBorder="1" applyAlignment="1" applyProtection="1">
      <alignment horizontal="center"/>
      <protection locked="0"/>
    </xf>
    <xf numFmtId="37" fontId="10" fillId="33" borderId="39" xfId="56" applyNumberFormat="1" applyFont="1" applyFill="1" applyBorder="1" applyAlignment="1" applyProtection="1">
      <alignment horizontal="center"/>
      <protection locked="0"/>
    </xf>
    <xf numFmtId="177" fontId="11" fillId="33" borderId="79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80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81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82" xfId="56" applyNumberFormat="1" applyFont="1" applyFill="1" applyBorder="1" applyAlignment="1" applyProtection="1">
      <alignment horizontal="center" vertical="center" wrapText="1"/>
      <protection locked="0"/>
    </xf>
    <xf numFmtId="177" fontId="8" fillId="0" borderId="0" xfId="58" applyFont="1" applyAlignment="1">
      <alignment horizontal="center"/>
      <protection/>
    </xf>
    <xf numFmtId="177" fontId="10" fillId="33" borderId="38" xfId="58" applyFont="1" applyFill="1" applyBorder="1" applyAlignment="1">
      <alignment horizontal="center"/>
      <protection/>
    </xf>
    <xf numFmtId="177" fontId="10" fillId="33" borderId="41" xfId="58" applyFont="1" applyFill="1" applyBorder="1" applyAlignment="1">
      <alignment horizontal="center"/>
      <protection/>
    </xf>
    <xf numFmtId="177" fontId="10" fillId="33" borderId="42" xfId="58" applyFont="1" applyFill="1" applyBorder="1" applyAlignment="1">
      <alignment horizontal="center"/>
      <protection/>
    </xf>
    <xf numFmtId="177" fontId="10" fillId="33" borderId="27" xfId="58" applyNumberFormat="1" applyFont="1" applyFill="1" applyBorder="1" applyAlignment="1" applyProtection="1">
      <alignment horizontal="center"/>
      <protection locked="0"/>
    </xf>
    <xf numFmtId="177" fontId="10" fillId="33" borderId="0" xfId="58" applyNumberFormat="1" applyFont="1" applyFill="1" applyBorder="1" applyAlignment="1" applyProtection="1">
      <alignment horizontal="center"/>
      <protection locked="0"/>
    </xf>
    <xf numFmtId="177" fontId="10" fillId="33" borderId="39" xfId="58" applyNumberFormat="1" applyFont="1" applyFill="1" applyBorder="1" applyAlignment="1" applyProtection="1">
      <alignment horizontal="center"/>
      <protection locked="0"/>
    </xf>
    <xf numFmtId="177" fontId="11" fillId="33" borderId="62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63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7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8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8" applyNumberFormat="1" applyFont="1" applyFill="1" applyBorder="1" applyAlignment="1" applyProtection="1">
      <alignment horizontal="center" vertical="center" wrapText="1"/>
      <protection locked="0"/>
    </xf>
    <xf numFmtId="37" fontId="10" fillId="33" borderId="59" xfId="58" applyNumberFormat="1" applyFont="1" applyFill="1" applyBorder="1" applyAlignment="1" applyProtection="1">
      <alignment horizontal="center"/>
      <protection locked="0"/>
    </xf>
    <xf numFmtId="0" fontId="10" fillId="33" borderId="60" xfId="58" applyNumberFormat="1" applyFont="1" applyFill="1" applyBorder="1" applyAlignment="1" applyProtection="1">
      <alignment horizontal="center"/>
      <protection locked="0"/>
    </xf>
    <xf numFmtId="0" fontId="10" fillId="33" borderId="61" xfId="58" applyNumberFormat="1" applyFont="1" applyFill="1" applyBorder="1" applyAlignment="1" applyProtection="1">
      <alignment horizontal="center"/>
      <protection locked="0"/>
    </xf>
    <xf numFmtId="37" fontId="11" fillId="33" borderId="64" xfId="58" applyNumberFormat="1" applyFont="1" applyFill="1" applyBorder="1" applyAlignment="1" applyProtection="1">
      <alignment horizontal="center"/>
      <protection/>
    </xf>
    <xf numFmtId="37" fontId="11" fillId="33" borderId="14" xfId="58" applyNumberFormat="1" applyFont="1" applyFill="1" applyBorder="1" applyAlignment="1" applyProtection="1">
      <alignment horizontal="center"/>
      <protection/>
    </xf>
    <xf numFmtId="37" fontId="11" fillId="33" borderId="65" xfId="58" applyNumberFormat="1" applyFont="1" applyFill="1" applyBorder="1" applyAlignment="1" applyProtection="1">
      <alignment horizontal="center"/>
      <protection/>
    </xf>
    <xf numFmtId="37" fontId="11" fillId="33" borderId="16" xfId="58" applyNumberFormat="1" applyFont="1" applyFill="1" applyBorder="1" applyAlignment="1" applyProtection="1">
      <alignment horizontal="center"/>
      <protection/>
    </xf>
    <xf numFmtId="177" fontId="9" fillId="0" borderId="0" xfId="58" applyNumberFormat="1" applyFont="1" applyAlignment="1" applyProtection="1">
      <alignment horizontal="left"/>
      <protection/>
    </xf>
    <xf numFmtId="37" fontId="11" fillId="33" borderId="63" xfId="58" applyNumberFormat="1" applyFont="1" applyFill="1" applyBorder="1" applyAlignment="1" applyProtection="1">
      <alignment horizontal="center"/>
      <protection/>
    </xf>
    <xf numFmtId="37" fontId="11" fillId="33" borderId="18" xfId="58" applyNumberFormat="1" applyFont="1" applyFill="1" applyBorder="1" applyAlignment="1" applyProtection="1">
      <alignment horizontal="center"/>
      <protection/>
    </xf>
    <xf numFmtId="37" fontId="13" fillId="0" borderId="38" xfId="58" applyNumberFormat="1" applyFont="1" applyBorder="1" applyAlignment="1" applyProtection="1">
      <alignment horizontal="left" wrapText="1"/>
      <protection locked="0"/>
    </xf>
    <xf numFmtId="37" fontId="13" fillId="0" borderId="41" xfId="58" applyNumberFormat="1" applyFont="1" applyBorder="1" applyAlignment="1" applyProtection="1">
      <alignment horizontal="left" wrapText="1"/>
      <protection locked="0"/>
    </xf>
    <xf numFmtId="37" fontId="13" fillId="0" borderId="42" xfId="58" applyNumberFormat="1" applyFont="1" applyBorder="1" applyAlignment="1" applyProtection="1">
      <alignment horizontal="left" wrapText="1"/>
      <protection locked="0"/>
    </xf>
    <xf numFmtId="177" fontId="9" fillId="0" borderId="37" xfId="58" applyNumberFormat="1" applyFont="1" applyBorder="1" applyAlignment="1" applyProtection="1">
      <alignment horizontal="left" wrapText="1"/>
      <protection/>
    </xf>
    <xf numFmtId="177" fontId="9" fillId="0" borderId="20" xfId="58" applyNumberFormat="1" applyFont="1" applyBorder="1" applyAlignment="1" applyProtection="1">
      <alignment horizontal="left" wrapText="1"/>
      <protection/>
    </xf>
    <xf numFmtId="177" fontId="9" fillId="0" borderId="43" xfId="58" applyNumberFormat="1" applyFont="1" applyBorder="1" applyAlignment="1" applyProtection="1">
      <alignment horizontal="left" wrapText="1"/>
      <protection/>
    </xf>
    <xf numFmtId="37" fontId="13" fillId="0" borderId="27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39" xfId="58" applyNumberFormat="1" applyFont="1" applyBorder="1" applyAlignment="1" applyProtection="1">
      <alignment horizontal="left" wrapText="1"/>
      <protection locked="0"/>
    </xf>
    <xf numFmtId="177" fontId="13" fillId="0" borderId="27" xfId="59" applyFont="1" applyBorder="1" applyAlignment="1">
      <alignment horizontal="left" wrapText="1"/>
      <protection/>
    </xf>
    <xf numFmtId="177" fontId="13" fillId="0" borderId="0" xfId="59" applyFont="1" applyBorder="1" applyAlignment="1">
      <alignment horizontal="left" wrapText="1"/>
      <protection/>
    </xf>
    <xf numFmtId="177" fontId="13" fillId="0" borderId="39" xfId="59" applyFont="1" applyBorder="1" applyAlignment="1">
      <alignment horizontal="left" wrapText="1"/>
      <protection/>
    </xf>
    <xf numFmtId="177" fontId="11" fillId="33" borderId="57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9" applyNumberFormat="1" applyFont="1" applyFill="1" applyBorder="1" applyAlignment="1" applyProtection="1">
      <alignment horizontal="center" vertical="center" wrapText="1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77" fontId="13" fillId="0" borderId="37" xfId="59" applyFont="1" applyBorder="1" applyAlignment="1">
      <alignment horizontal="left" wrapText="1"/>
      <protection/>
    </xf>
    <xf numFmtId="177" fontId="13" fillId="0" borderId="20" xfId="59" applyFont="1" applyBorder="1" applyAlignment="1">
      <alignment horizontal="left" wrapText="1"/>
      <protection/>
    </xf>
    <xf numFmtId="177" fontId="13" fillId="0" borderId="43" xfId="59" applyFont="1" applyBorder="1" applyAlignment="1">
      <alignment horizontal="left" wrapText="1"/>
      <protection/>
    </xf>
    <xf numFmtId="37" fontId="13" fillId="0" borderId="38" xfId="59" applyNumberFormat="1" applyFont="1" applyBorder="1" applyAlignment="1" applyProtection="1">
      <alignment horizontal="left"/>
      <protection locked="0"/>
    </xf>
    <xf numFmtId="37" fontId="13" fillId="0" borderId="41" xfId="59" applyNumberFormat="1" applyFont="1" applyBorder="1" applyAlignment="1" applyProtection="1">
      <alignment horizontal="left"/>
      <protection locked="0"/>
    </xf>
    <xf numFmtId="37" fontId="13" fillId="0" borderId="42" xfId="59" applyNumberFormat="1" applyFont="1" applyBorder="1" applyAlignment="1" applyProtection="1">
      <alignment horizontal="left"/>
      <protection locked="0"/>
    </xf>
    <xf numFmtId="177" fontId="10" fillId="33" borderId="27" xfId="59" applyNumberFormat="1" applyFont="1" applyFill="1" applyBorder="1" applyAlignment="1" applyProtection="1">
      <alignment horizontal="center"/>
      <protection locked="0"/>
    </xf>
    <xf numFmtId="177" fontId="10" fillId="33" borderId="0" xfId="59" applyNumberFormat="1" applyFont="1" applyFill="1" applyBorder="1" applyAlignment="1" applyProtection="1">
      <alignment horizontal="center"/>
      <protection locked="0"/>
    </xf>
    <xf numFmtId="177" fontId="10" fillId="33" borderId="39" xfId="59" applyNumberFormat="1" applyFont="1" applyFill="1" applyBorder="1" applyAlignment="1" applyProtection="1">
      <alignment horizontal="center"/>
      <protection locked="0"/>
    </xf>
    <xf numFmtId="177" fontId="11" fillId="33" borderId="58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62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63" xfId="59" applyNumberFormat="1" applyFont="1" applyFill="1" applyBorder="1" applyAlignment="1" applyProtection="1">
      <alignment horizontal="center" vertical="center" wrapText="1"/>
      <protection locked="0"/>
    </xf>
    <xf numFmtId="37" fontId="10" fillId="33" borderId="59" xfId="59" applyNumberFormat="1" applyFont="1" applyFill="1" applyBorder="1" applyAlignment="1" applyProtection="1">
      <alignment horizontal="center"/>
      <protection locked="0"/>
    </xf>
    <xf numFmtId="37" fontId="10" fillId="33" borderId="60" xfId="59" applyNumberFormat="1" applyFont="1" applyFill="1" applyBorder="1" applyAlignment="1" applyProtection="1">
      <alignment horizontal="center"/>
      <protection locked="0"/>
    </xf>
    <xf numFmtId="37" fontId="10" fillId="33" borderId="61" xfId="59" applyNumberFormat="1" applyFont="1" applyFill="1" applyBorder="1" applyAlignment="1" applyProtection="1">
      <alignment horizontal="center"/>
      <protection locked="0"/>
    </xf>
    <xf numFmtId="37" fontId="10" fillId="33" borderId="59" xfId="60" applyNumberFormat="1" applyFont="1" applyFill="1" applyBorder="1" applyAlignment="1" applyProtection="1">
      <alignment horizontal="center"/>
      <protection locked="0"/>
    </xf>
    <xf numFmtId="37" fontId="10" fillId="33" borderId="60" xfId="60" applyNumberFormat="1" applyFont="1" applyFill="1" applyBorder="1" applyAlignment="1" applyProtection="1">
      <alignment horizontal="center"/>
      <protection locked="0"/>
    </xf>
    <xf numFmtId="37" fontId="10" fillId="33" borderId="61" xfId="60" applyNumberFormat="1" applyFont="1" applyFill="1" applyBorder="1" applyAlignment="1" applyProtection="1">
      <alignment horizontal="center"/>
      <protection locked="0"/>
    </xf>
    <xf numFmtId="177" fontId="11" fillId="33" borderId="57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60" applyNumberFormat="1" applyFont="1" applyFill="1" applyBorder="1" applyAlignment="1" applyProtection="1">
      <alignment horizontal="center" vertical="center" wrapText="1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37" fontId="13" fillId="0" borderId="27" xfId="60" applyNumberFormat="1" applyFont="1" applyBorder="1" applyAlignment="1" applyProtection="1">
      <alignment horizontal="left"/>
      <protection locked="0"/>
    </xf>
    <xf numFmtId="37" fontId="13" fillId="0" borderId="0" xfId="60" applyNumberFormat="1" applyFont="1" applyBorder="1" applyAlignment="1" applyProtection="1">
      <alignment horizontal="left"/>
      <protection locked="0"/>
    </xf>
    <xf numFmtId="37" fontId="13" fillId="0" borderId="39" xfId="60" applyNumberFormat="1" applyFont="1" applyBorder="1" applyAlignment="1" applyProtection="1">
      <alignment horizontal="left"/>
      <protection locked="0"/>
    </xf>
    <xf numFmtId="37" fontId="13" fillId="0" borderId="37" xfId="60" applyNumberFormat="1" applyFont="1" applyBorder="1" applyAlignment="1" applyProtection="1">
      <alignment horizontal="left" wrapText="1"/>
      <protection locked="0"/>
    </xf>
    <xf numFmtId="37" fontId="13" fillId="0" borderId="20" xfId="60" applyNumberFormat="1" applyFont="1" applyBorder="1" applyAlignment="1" applyProtection="1">
      <alignment horizontal="left" wrapText="1"/>
      <protection locked="0"/>
    </xf>
    <xf numFmtId="37" fontId="13" fillId="0" borderId="43" xfId="60" applyNumberFormat="1" applyFont="1" applyBorder="1" applyAlignment="1" applyProtection="1">
      <alignment horizontal="left" wrapText="1"/>
      <protection locked="0"/>
    </xf>
    <xf numFmtId="177" fontId="10" fillId="33" borderId="27" xfId="60" applyNumberFormat="1" applyFont="1" applyFill="1" applyBorder="1" applyAlignment="1" applyProtection="1">
      <alignment horizontal="center"/>
      <protection locked="0"/>
    </xf>
    <xf numFmtId="177" fontId="10" fillId="33" borderId="0" xfId="60" applyNumberFormat="1" applyFont="1" applyFill="1" applyBorder="1" applyAlignment="1" applyProtection="1">
      <alignment horizontal="center"/>
      <protection locked="0"/>
    </xf>
    <xf numFmtId="177" fontId="10" fillId="33" borderId="39" xfId="60" applyNumberFormat="1" applyFont="1" applyFill="1" applyBorder="1" applyAlignment="1" applyProtection="1">
      <alignment horizontal="center"/>
      <protection locked="0"/>
    </xf>
    <xf numFmtId="37" fontId="13" fillId="0" borderId="38" xfId="60" applyNumberFormat="1" applyFont="1" applyBorder="1" applyAlignment="1" applyProtection="1">
      <alignment horizontal="left"/>
      <protection locked="0"/>
    </xf>
    <xf numFmtId="37" fontId="13" fillId="0" borderId="41" xfId="60" applyNumberFormat="1" applyFont="1" applyBorder="1" applyAlignment="1" applyProtection="1">
      <alignment horizontal="left"/>
      <protection locked="0"/>
    </xf>
    <xf numFmtId="37" fontId="13" fillId="0" borderId="42" xfId="60" applyNumberFormat="1" applyFont="1" applyBorder="1" applyAlignment="1" applyProtection="1">
      <alignment horizontal="left"/>
      <protection locked="0"/>
    </xf>
    <xf numFmtId="177" fontId="11" fillId="33" borderId="58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62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63" xfId="60" applyNumberFormat="1" applyFont="1" applyFill="1" applyBorder="1" applyAlignment="1" applyProtection="1">
      <alignment horizontal="center" vertical="center" wrapText="1"/>
      <protection locked="0"/>
    </xf>
    <xf numFmtId="0" fontId="11" fillId="33" borderId="57" xfId="61" applyFont="1" applyFill="1" applyBorder="1" applyAlignment="1">
      <alignment horizontal="center" vertical="center" wrapText="1"/>
      <protection/>
    </xf>
    <xf numFmtId="0" fontId="11" fillId="33" borderId="18" xfId="61" applyFont="1" applyFill="1" applyBorder="1" applyAlignment="1">
      <alignment horizontal="center" vertical="center" wrapText="1"/>
      <protection/>
    </xf>
    <xf numFmtId="37" fontId="9" fillId="0" borderId="0" xfId="61" applyNumberFormat="1" applyFont="1" applyBorder="1" applyAlignment="1">
      <alignment horizontal="left"/>
      <protection/>
    </xf>
    <xf numFmtId="49" fontId="11" fillId="33" borderId="83" xfId="61" applyNumberFormat="1" applyFont="1" applyFill="1" applyBorder="1" applyAlignment="1">
      <alignment horizontal="center" vertical="center" wrapText="1"/>
      <protection/>
    </xf>
    <xf numFmtId="49" fontId="11" fillId="33" borderId="84" xfId="61" applyNumberFormat="1" applyFont="1" applyFill="1" applyBorder="1" applyAlignment="1">
      <alignment horizontal="center" vertical="center" wrapText="1"/>
      <protection/>
    </xf>
    <xf numFmtId="0" fontId="11" fillId="33" borderId="62" xfId="61" applyFont="1" applyFill="1" applyBorder="1" applyAlignment="1">
      <alignment horizontal="center" vertical="center" wrapText="1"/>
      <protection/>
    </xf>
    <xf numFmtId="0" fontId="11" fillId="33" borderId="63" xfId="61" applyFont="1" applyFill="1" applyBorder="1" applyAlignment="1">
      <alignment horizontal="center" vertical="center" wrapText="1"/>
      <protection/>
    </xf>
    <xf numFmtId="37" fontId="13" fillId="0" borderId="0" xfId="61" applyNumberFormat="1" applyFont="1" applyAlignment="1" applyProtection="1">
      <alignment horizontal="left"/>
      <protection locked="0"/>
    </xf>
    <xf numFmtId="37" fontId="9" fillId="0" borderId="38" xfId="61" applyNumberFormat="1" applyFont="1" applyBorder="1" applyAlignment="1">
      <alignment horizontal="left" wrapText="1"/>
      <protection/>
    </xf>
    <xf numFmtId="37" fontId="9" fillId="0" borderId="41" xfId="61" applyNumberFormat="1" applyFont="1" applyBorder="1" applyAlignment="1">
      <alignment horizontal="left" wrapText="1"/>
      <protection/>
    </xf>
    <xf numFmtId="37" fontId="9" fillId="0" borderId="42" xfId="61" applyNumberFormat="1" applyFont="1" applyBorder="1" applyAlignment="1">
      <alignment horizontal="left" wrapText="1"/>
      <protection/>
    </xf>
    <xf numFmtId="37" fontId="9" fillId="0" borderId="37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9" fillId="0" borderId="43" xfId="61" applyNumberFormat="1" applyFont="1" applyBorder="1" applyAlignment="1">
      <alignment horizontal="left" wrapText="1"/>
      <protection/>
    </xf>
    <xf numFmtId="177" fontId="10" fillId="33" borderId="27" xfId="58" applyFont="1" applyFill="1" applyBorder="1" applyAlignment="1">
      <alignment horizontal="center"/>
      <protection/>
    </xf>
    <xf numFmtId="177" fontId="10" fillId="33" borderId="0" xfId="58" applyFont="1" applyFill="1" applyBorder="1" applyAlignment="1">
      <alignment horizontal="center"/>
      <protection/>
    </xf>
    <xf numFmtId="177" fontId="10" fillId="33" borderId="39" xfId="58" applyFont="1" applyFill="1" applyBorder="1" applyAlignment="1">
      <alignment horizontal="center"/>
      <protection/>
    </xf>
    <xf numFmtId="37" fontId="13" fillId="0" borderId="37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37" fontId="13" fillId="0" borderId="43" xfId="61" applyNumberFormat="1" applyFont="1" applyBorder="1" applyAlignment="1" applyProtection="1">
      <alignment horizontal="left" wrapText="1"/>
      <protection locked="0"/>
    </xf>
    <xf numFmtId="37" fontId="10" fillId="33" borderId="59" xfId="58" applyNumberFormat="1" applyFont="1" applyFill="1" applyBorder="1" applyAlignment="1">
      <alignment horizontal="center"/>
      <protection/>
    </xf>
    <xf numFmtId="0" fontId="10" fillId="33" borderId="60" xfId="58" applyNumberFormat="1" applyFont="1" applyFill="1" applyBorder="1" applyAlignment="1">
      <alignment horizontal="center"/>
      <protection/>
    </xf>
    <xf numFmtId="0" fontId="10" fillId="33" borderId="61" xfId="58" applyNumberFormat="1" applyFont="1" applyFill="1" applyBorder="1" applyAlignment="1">
      <alignment horizontal="center"/>
      <protection/>
    </xf>
    <xf numFmtId="0" fontId="52" fillId="34" borderId="85" xfId="0" applyNumberFormat="1" applyFont="1" applyFill="1" applyBorder="1" applyAlignment="1">
      <alignment horizontal="center" vertical="center" textRotation="90" wrapText="1"/>
    </xf>
    <xf numFmtId="0" fontId="52" fillId="34" borderId="86" xfId="0" applyNumberFormat="1" applyFont="1" applyFill="1" applyBorder="1" applyAlignment="1">
      <alignment horizontal="center" vertical="center" textRotation="90" wrapText="1"/>
    </xf>
    <xf numFmtId="0" fontId="52" fillId="34" borderId="35" xfId="0" applyNumberFormat="1" applyFont="1" applyFill="1" applyBorder="1" applyAlignment="1">
      <alignment horizontal="center" vertical="center" textRotation="90" wrapText="1"/>
    </xf>
    <xf numFmtId="0" fontId="10" fillId="33" borderId="59" xfId="58" applyNumberFormat="1" applyFont="1" applyFill="1" applyBorder="1" applyAlignment="1">
      <alignment horizontal="center"/>
      <protection/>
    </xf>
    <xf numFmtId="0" fontId="52" fillId="34" borderId="13" xfId="0" applyNumberFormat="1" applyFont="1" applyFill="1" applyBorder="1" applyAlignment="1">
      <alignment horizontal="center" vertical="center" textRotation="90" wrapText="1"/>
    </xf>
    <xf numFmtId="0" fontId="52" fillId="34" borderId="11" xfId="0" applyNumberFormat="1" applyFont="1" applyFill="1" applyBorder="1" applyAlignment="1">
      <alignment horizontal="center" vertical="center" textRotation="90" wrapText="1"/>
    </xf>
    <xf numFmtId="0" fontId="52" fillId="34" borderId="12" xfId="0" applyNumberFormat="1" applyFont="1" applyFill="1" applyBorder="1" applyAlignment="1">
      <alignment horizontal="center" vertical="center" textRotation="90" wrapText="1"/>
    </xf>
    <xf numFmtId="0" fontId="11" fillId="33" borderId="58" xfId="61" applyFont="1" applyFill="1" applyBorder="1" applyAlignment="1">
      <alignment horizontal="center" vertical="center" wrapText="1"/>
      <protection/>
    </xf>
    <xf numFmtId="0" fontId="11" fillId="33" borderId="19" xfId="61" applyFont="1" applyFill="1" applyBorder="1" applyAlignment="1">
      <alignment horizontal="center" vertical="center" wrapText="1"/>
      <protection/>
    </xf>
    <xf numFmtId="37" fontId="13" fillId="0" borderId="38" xfId="61" applyNumberFormat="1" applyFont="1" applyBorder="1" applyAlignment="1" applyProtection="1">
      <alignment horizontal="left" wrapText="1"/>
      <protection locked="0"/>
    </xf>
    <xf numFmtId="37" fontId="13" fillId="0" borderId="41" xfId="61" applyNumberFormat="1" applyFont="1" applyBorder="1" applyAlignment="1" applyProtection="1">
      <alignment horizontal="left" wrapText="1"/>
      <protection locked="0"/>
    </xf>
    <xf numFmtId="37" fontId="13" fillId="0" borderId="42" xfId="61" applyNumberFormat="1" applyFont="1" applyBorder="1" applyAlignment="1" applyProtection="1">
      <alignment horizontal="left" wrapText="1"/>
      <protection locked="0"/>
    </xf>
    <xf numFmtId="49" fontId="52" fillId="34" borderId="85" xfId="61" applyNumberFormat="1" applyFont="1" applyFill="1" applyBorder="1" applyAlignment="1">
      <alignment horizontal="center" vertical="center" textRotation="90" wrapText="1"/>
      <protection/>
    </xf>
    <xf numFmtId="49" fontId="52" fillId="34" borderId="86" xfId="61" applyNumberFormat="1" applyFont="1" applyFill="1" applyBorder="1" applyAlignment="1">
      <alignment horizontal="center" vertical="center" textRotation="90" wrapText="1"/>
      <protection/>
    </xf>
    <xf numFmtId="177" fontId="8" fillId="0" borderId="0" xfId="58" applyFont="1" applyBorder="1" applyAlignment="1">
      <alignment horizontal="center"/>
      <protection/>
    </xf>
    <xf numFmtId="37" fontId="9" fillId="0" borderId="37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37" fontId="9" fillId="0" borderId="43" xfId="61" applyNumberFormat="1" applyFont="1" applyBorder="1" applyAlignment="1">
      <alignment horizontal="left"/>
      <protection/>
    </xf>
    <xf numFmtId="37" fontId="9" fillId="0" borderId="38" xfId="61" applyNumberFormat="1" applyFont="1" applyBorder="1" applyAlignment="1">
      <alignment horizontal="left"/>
      <protection/>
    </xf>
    <xf numFmtId="37" fontId="9" fillId="0" borderId="41" xfId="61" applyNumberFormat="1" applyFont="1" applyBorder="1" applyAlignment="1">
      <alignment horizontal="left"/>
      <protection/>
    </xf>
    <xf numFmtId="37" fontId="9" fillId="0" borderId="42" xfId="61" applyNumberFormat="1" applyFont="1" applyBorder="1" applyAlignment="1">
      <alignment horizontal="left"/>
      <protection/>
    </xf>
    <xf numFmtId="177" fontId="10" fillId="33" borderId="59" xfId="58" applyFont="1" applyFill="1" applyBorder="1" applyAlignment="1">
      <alignment horizontal="center"/>
      <protection/>
    </xf>
    <xf numFmtId="177" fontId="10" fillId="33" borderId="60" xfId="58" applyFont="1" applyFill="1" applyBorder="1" applyAlignment="1">
      <alignment horizontal="center"/>
      <protection/>
    </xf>
    <xf numFmtId="177" fontId="10" fillId="33" borderId="61" xfId="58" applyFont="1" applyFill="1" applyBorder="1" applyAlignment="1">
      <alignment horizontal="center"/>
      <protection/>
    </xf>
    <xf numFmtId="49" fontId="11" fillId="33" borderId="83" xfId="62" applyNumberFormat="1" applyFont="1" applyFill="1" applyBorder="1" applyAlignment="1">
      <alignment horizontal="center" vertical="center" wrapText="1"/>
      <protection/>
    </xf>
    <xf numFmtId="49" fontId="11" fillId="33" borderId="84" xfId="62" applyNumberFormat="1" applyFont="1" applyFill="1" applyBorder="1" applyAlignment="1">
      <alignment horizontal="center" vertical="center" wrapText="1"/>
      <protection/>
    </xf>
    <xf numFmtId="0" fontId="11" fillId="33" borderId="87" xfId="61" applyFont="1" applyFill="1" applyBorder="1" applyAlignment="1">
      <alignment horizontal="center" vertical="center" wrapText="1"/>
      <protection/>
    </xf>
    <xf numFmtId="0" fontId="11" fillId="33" borderId="88" xfId="6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38" xfId="62" applyNumberFormat="1" applyFont="1" applyBorder="1" applyAlignment="1">
      <alignment horizontal="left" wrapText="1"/>
      <protection/>
    </xf>
    <xf numFmtId="37" fontId="9" fillId="0" borderId="41" xfId="62" applyNumberFormat="1" applyFont="1" applyBorder="1" applyAlignment="1">
      <alignment horizontal="left" wrapText="1"/>
      <protection/>
    </xf>
    <xf numFmtId="37" fontId="9" fillId="0" borderId="42" xfId="62" applyNumberFormat="1" applyFont="1" applyBorder="1" applyAlignment="1">
      <alignment horizontal="left" wrapText="1"/>
      <protection/>
    </xf>
    <xf numFmtId="37" fontId="9" fillId="0" borderId="37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37" fontId="9" fillId="0" borderId="43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/>
      <protection/>
    </xf>
    <xf numFmtId="177" fontId="8" fillId="0" borderId="0" xfId="58" applyFont="1" applyFill="1" applyAlignment="1">
      <alignment horizontal="center"/>
      <protection/>
    </xf>
    <xf numFmtId="37" fontId="9" fillId="0" borderId="37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37" fontId="9" fillId="0" borderId="43" xfId="62" applyNumberFormat="1" applyFont="1" applyBorder="1" applyAlignment="1">
      <alignment horizontal="left"/>
      <protection/>
    </xf>
    <xf numFmtId="37" fontId="9" fillId="0" borderId="38" xfId="62" applyNumberFormat="1" applyFont="1" applyBorder="1" applyAlignment="1">
      <alignment horizontal="left"/>
      <protection/>
    </xf>
    <xf numFmtId="37" fontId="9" fillId="0" borderId="41" xfId="62" applyNumberFormat="1" applyFont="1" applyBorder="1" applyAlignment="1">
      <alignment horizontal="left"/>
      <protection/>
    </xf>
    <xf numFmtId="37" fontId="9" fillId="0" borderId="42" xfId="62" applyNumberFormat="1" applyFont="1" applyBorder="1" applyAlignment="1">
      <alignment horizontal="left"/>
      <protection/>
    </xf>
    <xf numFmtId="0" fontId="52" fillId="34" borderId="86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85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35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39" xfId="62" applyNumberFormat="1" applyFont="1" applyFill="1" applyBorder="1" applyAlignment="1">
      <alignment horizontal="center" vertical="center" wrapText="1"/>
      <protection/>
    </xf>
    <xf numFmtId="49" fontId="11" fillId="0" borderId="43" xfId="62" applyNumberFormat="1" applyFont="1" applyFill="1" applyBorder="1" applyAlignment="1">
      <alignment horizontal="center" vertical="center" wrapText="1"/>
      <protection/>
    </xf>
    <xf numFmtId="49" fontId="11" fillId="33" borderId="83" xfId="63" applyNumberFormat="1" applyFont="1" applyFill="1" applyBorder="1" applyAlignment="1">
      <alignment horizontal="center" vertical="center" wrapText="1"/>
      <protection/>
    </xf>
    <xf numFmtId="49" fontId="11" fillId="33" borderId="84" xfId="63" applyNumberFormat="1" applyFont="1" applyFill="1" applyBorder="1" applyAlignment="1">
      <alignment horizontal="center" vertical="center" wrapText="1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37" xfId="63" applyNumberFormat="1" applyFont="1" applyBorder="1" applyAlignment="1">
      <alignment horizontal="left" wrapText="1"/>
      <protection/>
    </xf>
    <xf numFmtId="37" fontId="9" fillId="0" borderId="20" xfId="63" applyNumberFormat="1" applyFont="1" applyBorder="1" applyAlignment="1">
      <alignment horizontal="left" wrapText="1"/>
      <protection/>
    </xf>
    <xf numFmtId="37" fontId="9" fillId="0" borderId="43" xfId="63" applyNumberFormat="1" applyFont="1" applyBorder="1" applyAlignment="1">
      <alignment horizontal="left" wrapText="1"/>
      <protection/>
    </xf>
    <xf numFmtId="37" fontId="9" fillId="0" borderId="38" xfId="63" applyNumberFormat="1" applyFont="1" applyBorder="1" applyAlignment="1">
      <alignment horizontal="left" wrapText="1"/>
      <protection/>
    </xf>
    <xf numFmtId="37" fontId="9" fillId="0" borderId="41" xfId="63" applyNumberFormat="1" applyFont="1" applyBorder="1" applyAlignment="1">
      <alignment horizontal="left" wrapText="1"/>
      <protection/>
    </xf>
    <xf numFmtId="37" fontId="9" fillId="0" borderId="42" xfId="63" applyNumberFormat="1" applyFont="1" applyBorder="1" applyAlignment="1">
      <alignment horizontal="left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37" xfId="63" applyNumberFormat="1" applyFont="1" applyBorder="1" applyAlignment="1">
      <alignment horizontal="left"/>
      <protection/>
    </xf>
    <xf numFmtId="37" fontId="9" fillId="0" borderId="20" xfId="63" applyNumberFormat="1" applyFont="1" applyBorder="1" applyAlignment="1">
      <alignment horizontal="left"/>
      <protection/>
    </xf>
    <xf numFmtId="37" fontId="9" fillId="0" borderId="43" xfId="63" applyNumberFormat="1" applyFont="1" applyBorder="1" applyAlignment="1">
      <alignment horizontal="left"/>
      <protection/>
    </xf>
    <xf numFmtId="37" fontId="9" fillId="0" borderId="27" xfId="63" applyNumberFormat="1" applyFont="1" applyBorder="1" applyAlignment="1">
      <alignment horizontal="left"/>
      <protection/>
    </xf>
    <xf numFmtId="37" fontId="9" fillId="0" borderId="39" xfId="63" applyNumberFormat="1" applyFont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linkpresentacion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58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osorio\AppData\Local\Temp\notes90C43B\Finan_IFRS_jun_2014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Estado situación comparado"/>
      <sheetName val="Estado resultados comparado"/>
      <sheetName val="Princip indica financieros"/>
      <sheetName val="Estado Sit Finan por rubros"/>
      <sheetName val="Estado resultados por rubros"/>
      <sheetName val="Estado flujo por rubros"/>
      <sheetName val="Situación Finan isapres abierta"/>
      <sheetName val="Situación Finan isapres cerrada"/>
      <sheetName val="Estado resultados isapres abier"/>
      <sheetName val="Estado resultados isapres cerra"/>
      <sheetName val="Ctas de resultados isapres abi "/>
      <sheetName val="Ctas de resultados isapres cerr"/>
      <sheetName val="Estado flujo isapres abiertas"/>
      <sheetName val="Estado flujo isapres cerrad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29"/>
  <sheetViews>
    <sheetView showGridLines="0" tabSelected="1" zoomScalePageLayoutView="0" workbookViewId="0" topLeftCell="A1">
      <selection activeCell="A9" sqref="A9:C9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9" spans="1:3" ht="12.75">
      <c r="A9" s="285" t="s">
        <v>272</v>
      </c>
      <c r="B9" s="285"/>
      <c r="C9" s="285"/>
    </row>
    <row r="10" spans="1:3" ht="12.75">
      <c r="A10" s="144"/>
      <c r="B10" s="144"/>
      <c r="C10" s="144"/>
    </row>
    <row r="11" ht="12.75">
      <c r="A11" s="216" t="s">
        <v>273</v>
      </c>
    </row>
    <row r="12" ht="12.75">
      <c r="B12" s="145" t="s">
        <v>274</v>
      </c>
    </row>
    <row r="13" ht="12.75">
      <c r="C13" s="25" t="s">
        <v>34</v>
      </c>
    </row>
    <row r="14" spans="1:3" ht="12.75">
      <c r="A14" s="216" t="s">
        <v>254</v>
      </c>
      <c r="B14" s="146"/>
      <c r="C14" s="146"/>
    </row>
    <row r="15" ht="12.75">
      <c r="B15" s="145" t="str">
        <f>+B12</f>
        <v>Enero-septiembre 2013 - 2014</v>
      </c>
    </row>
    <row r="16" ht="12.75">
      <c r="C16" s="25" t="s">
        <v>253</v>
      </c>
    </row>
    <row r="17" ht="12.75">
      <c r="A17" s="216" t="s">
        <v>275</v>
      </c>
    </row>
    <row r="18" ht="12.75">
      <c r="B18" s="145" t="s">
        <v>311</v>
      </c>
    </row>
    <row r="19" ht="12.75">
      <c r="C19" s="25" t="s">
        <v>225</v>
      </c>
    </row>
    <row r="20" ht="12.75">
      <c r="C20" s="25" t="s">
        <v>226</v>
      </c>
    </row>
    <row r="21" ht="12.75">
      <c r="C21" s="25" t="s">
        <v>227</v>
      </c>
    </row>
    <row r="22" ht="12.75">
      <c r="C22" s="25" t="s">
        <v>228</v>
      </c>
    </row>
    <row r="23" ht="12.75">
      <c r="C23" s="25" t="s">
        <v>229</v>
      </c>
    </row>
    <row r="24" ht="12.75">
      <c r="C24" s="25" t="s">
        <v>230</v>
      </c>
    </row>
    <row r="25" ht="12.75">
      <c r="C25" s="25" t="s">
        <v>231</v>
      </c>
    </row>
    <row r="26" ht="12.75">
      <c r="C26" s="25" t="s">
        <v>232</v>
      </c>
    </row>
    <row r="27" ht="12.75">
      <c r="C27" s="25" t="s">
        <v>233</v>
      </c>
    </row>
    <row r="28" ht="12.75">
      <c r="C28" s="25" t="s">
        <v>251</v>
      </c>
    </row>
    <row r="29" ht="12.75">
      <c r="C29" s="25" t="s">
        <v>252</v>
      </c>
    </row>
    <row r="56" ht="13.5" customHeight="1"/>
    <row r="57" ht="13.5" customHeight="1"/>
  </sheetData>
  <sheetProtection/>
  <mergeCells count="1">
    <mergeCell ref="A9:C9"/>
  </mergeCells>
  <hyperlinks>
    <hyperlink ref="C13" location="'Result financieros comparados'!A1" display="Resultados financieros comparados"/>
    <hyperlink ref="C19" location="'Balance general por rubros'!A1" display="Balance general de las isapres por rubros"/>
    <hyperlink ref="C20" location="'Estado resultados por rubros'!A1" display="Estado de resultados de las isapres por rubros"/>
    <hyperlink ref="C21" location="'Estado flujo por rubros'!A1" display="Estado de flujo de efectivos de las isapres por rubros"/>
    <hyperlink ref="C22" location="'Balance general isapres abierta'!A1" display="Balance general de las isapres abiertas por cuentas"/>
    <hyperlink ref="C23" location="'Balance general isapres cerrada'!A1" display="Balance general de las isapres cerradas por cuentas"/>
    <hyperlink ref="C24" location="'Estado resultados isapres abier'!A1" display="Estado de resultados de las isapres abiertas por cuentas"/>
    <hyperlink ref="C25" location="'Estado resultados isapres cerra'!A1" display="Estado de resultados de las isapres cerradas por cuentas"/>
    <hyperlink ref="C26" location="'Estado flujo isapres abiertas'!A1" display="Estado de flujo de efectivos de las isapres abiertas por cuentas"/>
    <hyperlink ref="C27" location="'Estado flujo isapres cerradas'!A1" display="Estado de flujo de efectivos de las isapres cerradas por cuentas"/>
    <hyperlink ref="C28" location="'Estado resultados isapres abier'!A1" display="Estado de resultados de las isapres abiertas por cuentas"/>
    <hyperlink ref="C29" location="'Estado resultados isapres abier'!A1" display="Estado de resultados de las isapres abiertas por cuentas"/>
    <hyperlink ref="C16" location="'Est Result Comparado'!A1" display="Principales rubros del estado de Resultado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6.83203125" style="36" customWidth="1"/>
    <col min="11" max="16384" width="9" style="37" customWidth="1"/>
  </cols>
  <sheetData>
    <row r="1" spans="3:10" ht="12.75">
      <c r="C1" s="374"/>
      <c r="D1" s="374"/>
      <c r="E1" s="374"/>
      <c r="F1" s="374"/>
      <c r="G1" s="374"/>
      <c r="H1" s="374"/>
      <c r="I1" s="374"/>
      <c r="J1" s="374"/>
    </row>
    <row r="2" spans="3:10" ht="12.75">
      <c r="C2" s="375" t="s">
        <v>40</v>
      </c>
      <c r="D2" s="376"/>
      <c r="E2" s="376"/>
      <c r="F2" s="376"/>
      <c r="G2" s="376"/>
      <c r="H2" s="376"/>
      <c r="I2" s="376"/>
      <c r="J2" s="377"/>
    </row>
    <row r="3" spans="3:10" ht="12.75">
      <c r="C3" s="464" t="s">
        <v>281</v>
      </c>
      <c r="D3" s="465"/>
      <c r="E3" s="465"/>
      <c r="F3" s="465"/>
      <c r="G3" s="465"/>
      <c r="H3" s="465"/>
      <c r="I3" s="465"/>
      <c r="J3" s="466"/>
    </row>
    <row r="4" spans="1:10" ht="13.5" thickBot="1">
      <c r="A4" s="39"/>
      <c r="B4" s="39"/>
      <c r="C4" s="494" t="s">
        <v>265</v>
      </c>
      <c r="D4" s="495"/>
      <c r="E4" s="495"/>
      <c r="F4" s="495"/>
      <c r="G4" s="495"/>
      <c r="H4" s="495"/>
      <c r="I4" s="495"/>
      <c r="J4" s="496"/>
    </row>
    <row r="5" spans="1:10" ht="15.75" customHeight="1">
      <c r="A5" s="453" t="s">
        <v>21</v>
      </c>
      <c r="B5" s="210"/>
      <c r="C5" s="455" t="s">
        <v>236</v>
      </c>
      <c r="D5" s="450" t="s">
        <v>11</v>
      </c>
      <c r="E5" s="450" t="s">
        <v>53</v>
      </c>
      <c r="F5" s="450" t="s">
        <v>25</v>
      </c>
      <c r="G5" s="450" t="s">
        <v>13</v>
      </c>
      <c r="H5" s="450" t="s">
        <v>55</v>
      </c>
      <c r="I5" s="450" t="s">
        <v>14</v>
      </c>
      <c r="J5" s="480" t="s">
        <v>17</v>
      </c>
    </row>
    <row r="6" spans="1:10" ht="13.5" thickBot="1">
      <c r="A6" s="454"/>
      <c r="B6" s="210"/>
      <c r="C6" s="456"/>
      <c r="D6" s="451"/>
      <c r="E6" s="451"/>
      <c r="F6" s="451"/>
      <c r="G6" s="451"/>
      <c r="H6" s="451"/>
      <c r="I6" s="451"/>
      <c r="J6" s="481"/>
    </row>
    <row r="7" spans="1:10" ht="12.75">
      <c r="A7" s="162">
        <v>11010</v>
      </c>
      <c r="B7" s="485" t="s">
        <v>156</v>
      </c>
      <c r="C7" s="173" t="s">
        <v>59</v>
      </c>
      <c r="D7" s="174">
        <v>146595</v>
      </c>
      <c r="E7" s="174">
        <v>304762</v>
      </c>
      <c r="F7" s="174">
        <v>884268</v>
      </c>
      <c r="G7" s="174">
        <v>193891</v>
      </c>
      <c r="H7" s="174">
        <v>1237708</v>
      </c>
      <c r="I7" s="174">
        <v>18146</v>
      </c>
      <c r="J7" s="174">
        <v>2785370</v>
      </c>
    </row>
    <row r="8" spans="1:10" ht="12.75">
      <c r="A8" s="162">
        <v>11020</v>
      </c>
      <c r="B8" s="486"/>
      <c r="C8" s="173" t="s">
        <v>158</v>
      </c>
      <c r="D8" s="174">
        <v>20811</v>
      </c>
      <c r="E8" s="174">
        <v>652481</v>
      </c>
      <c r="F8" s="174">
        <v>0</v>
      </c>
      <c r="G8" s="174">
        <v>6045</v>
      </c>
      <c r="H8" s="174">
        <v>1646418</v>
      </c>
      <c r="I8" s="174">
        <v>0</v>
      </c>
      <c r="J8" s="174">
        <v>2325755</v>
      </c>
    </row>
    <row r="9" spans="1:10" ht="12.75">
      <c r="A9" s="162">
        <v>11030</v>
      </c>
      <c r="B9" s="486"/>
      <c r="C9" s="173" t="s">
        <v>159</v>
      </c>
      <c r="D9" s="174">
        <v>69767</v>
      </c>
      <c r="E9" s="174">
        <v>3733</v>
      </c>
      <c r="F9" s="174">
        <v>0</v>
      </c>
      <c r="G9" s="174">
        <v>12498</v>
      </c>
      <c r="H9" s="174">
        <v>12964</v>
      </c>
      <c r="I9" s="174">
        <v>0</v>
      </c>
      <c r="J9" s="174">
        <v>98962</v>
      </c>
    </row>
    <row r="10" spans="1:10" ht="12.75">
      <c r="A10" s="162">
        <v>11040</v>
      </c>
      <c r="B10" s="486"/>
      <c r="C10" s="173" t="s">
        <v>160</v>
      </c>
      <c r="D10" s="174">
        <v>217296</v>
      </c>
      <c r="E10" s="174">
        <v>668241</v>
      </c>
      <c r="F10" s="174">
        <v>1119932</v>
      </c>
      <c r="G10" s="174">
        <v>216374</v>
      </c>
      <c r="H10" s="174">
        <v>1083002</v>
      </c>
      <c r="I10" s="174">
        <v>100900</v>
      </c>
      <c r="J10" s="174">
        <v>3405745</v>
      </c>
    </row>
    <row r="11" spans="1:10" ht="12.75">
      <c r="A11" s="162">
        <v>11050</v>
      </c>
      <c r="B11" s="486"/>
      <c r="C11" s="173" t="s">
        <v>161</v>
      </c>
      <c r="D11" s="174">
        <v>86270</v>
      </c>
      <c r="E11" s="174">
        <v>5075308</v>
      </c>
      <c r="F11" s="174">
        <v>1241331</v>
      </c>
      <c r="G11" s="174">
        <v>1260499</v>
      </c>
      <c r="H11" s="174">
        <v>0</v>
      </c>
      <c r="I11" s="174">
        <v>254803</v>
      </c>
      <c r="J11" s="174">
        <v>7918211</v>
      </c>
    </row>
    <row r="12" spans="1:10" ht="12.75">
      <c r="A12" s="162">
        <v>11060</v>
      </c>
      <c r="B12" s="486"/>
      <c r="C12" s="173" t="s">
        <v>60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</row>
    <row r="13" spans="1:10" ht="13.5" thickBot="1">
      <c r="A13" s="162">
        <v>11070</v>
      </c>
      <c r="B13" s="486"/>
      <c r="C13" s="173" t="s">
        <v>162</v>
      </c>
      <c r="D13" s="174">
        <v>2157</v>
      </c>
      <c r="E13" s="174">
        <v>110932</v>
      </c>
      <c r="F13" s="174">
        <v>10905</v>
      </c>
      <c r="G13" s="174">
        <v>0</v>
      </c>
      <c r="H13" s="174">
        <v>16234</v>
      </c>
      <c r="I13" s="174">
        <v>2771</v>
      </c>
      <c r="J13" s="174">
        <v>142999</v>
      </c>
    </row>
    <row r="14" spans="1:10" ht="64.5" customHeight="1" thickBot="1">
      <c r="A14" s="163">
        <v>11080</v>
      </c>
      <c r="B14" s="486"/>
      <c r="C14" s="211" t="s">
        <v>61</v>
      </c>
      <c r="D14" s="152">
        <v>542896</v>
      </c>
      <c r="E14" s="152">
        <v>6815457</v>
      </c>
      <c r="F14" s="152">
        <v>3256436</v>
      </c>
      <c r="G14" s="152">
        <v>1689307</v>
      </c>
      <c r="H14" s="152">
        <v>3996326</v>
      </c>
      <c r="I14" s="152">
        <v>376620</v>
      </c>
      <c r="J14" s="172">
        <v>16677042</v>
      </c>
    </row>
    <row r="15" spans="1:10" ht="25.5">
      <c r="A15" s="162">
        <v>11090</v>
      </c>
      <c r="B15" s="486"/>
      <c r="C15" s="173" t="s">
        <v>163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</row>
    <row r="16" spans="1:10" ht="39" thickBot="1">
      <c r="A16" s="162">
        <v>11091</v>
      </c>
      <c r="B16" s="486"/>
      <c r="C16" s="173" t="s">
        <v>164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</row>
    <row r="17" spans="1:10" ht="51.75" customHeight="1" thickBot="1">
      <c r="A17" s="163">
        <v>11092</v>
      </c>
      <c r="B17" s="486"/>
      <c r="C17" s="200" t="s">
        <v>165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70">
        <v>0</v>
      </c>
    </row>
    <row r="18" spans="1:10" ht="12.75">
      <c r="A18" s="162">
        <v>11000</v>
      </c>
      <c r="B18" s="486"/>
      <c r="C18" s="151" t="s">
        <v>62</v>
      </c>
      <c r="D18" s="154">
        <v>542896</v>
      </c>
      <c r="E18" s="154">
        <v>6815457</v>
      </c>
      <c r="F18" s="154">
        <v>3256436</v>
      </c>
      <c r="G18" s="154">
        <v>1689307</v>
      </c>
      <c r="H18" s="154">
        <v>3996326</v>
      </c>
      <c r="I18" s="154">
        <v>376620</v>
      </c>
      <c r="J18" s="171">
        <v>16677042</v>
      </c>
    </row>
    <row r="19" spans="1:10" ht="12.75">
      <c r="A19" s="159">
        <v>12010</v>
      </c>
      <c r="B19" s="474" t="s">
        <v>157</v>
      </c>
      <c r="C19" s="149" t="s">
        <v>158</v>
      </c>
      <c r="D19" s="174">
        <v>368913</v>
      </c>
      <c r="E19" s="174">
        <v>1228712</v>
      </c>
      <c r="F19" s="174">
        <v>3230097</v>
      </c>
      <c r="G19" s="174">
        <v>384274</v>
      </c>
      <c r="H19" s="174">
        <v>5430934</v>
      </c>
      <c r="I19" s="174">
        <v>410300</v>
      </c>
      <c r="J19" s="174">
        <v>11053230</v>
      </c>
    </row>
    <row r="20" spans="1:10" ht="12.75">
      <c r="A20" s="159">
        <v>12020</v>
      </c>
      <c r="B20" s="474"/>
      <c r="C20" s="149" t="s">
        <v>159</v>
      </c>
      <c r="D20" s="174">
        <v>580</v>
      </c>
      <c r="E20" s="174">
        <v>2836</v>
      </c>
      <c r="F20" s="174">
        <v>0</v>
      </c>
      <c r="G20" s="174">
        <v>0</v>
      </c>
      <c r="H20" s="174">
        <v>0</v>
      </c>
      <c r="I20" s="174">
        <v>2847</v>
      </c>
      <c r="J20" s="174">
        <v>6263</v>
      </c>
    </row>
    <row r="21" spans="1:10" ht="12.75">
      <c r="A21" s="159">
        <v>12030</v>
      </c>
      <c r="B21" s="474"/>
      <c r="C21" s="149" t="s">
        <v>166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</row>
    <row r="22" spans="1:10" ht="12.75">
      <c r="A22" s="159">
        <v>12040</v>
      </c>
      <c r="B22" s="474"/>
      <c r="C22" s="149" t="s">
        <v>161</v>
      </c>
      <c r="D22" s="174">
        <v>0</v>
      </c>
      <c r="E22" s="174">
        <v>0</v>
      </c>
      <c r="F22" s="174">
        <v>0</v>
      </c>
      <c r="G22" s="174">
        <v>732707</v>
      </c>
      <c r="H22" s="174">
        <v>0</v>
      </c>
      <c r="I22" s="174">
        <v>0</v>
      </c>
      <c r="J22" s="174">
        <v>732707</v>
      </c>
    </row>
    <row r="23" spans="1:10" ht="25.5">
      <c r="A23" s="159">
        <v>12050</v>
      </c>
      <c r="B23" s="474"/>
      <c r="C23" s="149" t="s">
        <v>63</v>
      </c>
      <c r="D23" s="174">
        <v>100</v>
      </c>
      <c r="E23" s="174">
        <v>5270</v>
      </c>
      <c r="F23" s="174">
        <v>0</v>
      </c>
      <c r="G23" s="174">
        <v>27787</v>
      </c>
      <c r="H23" s="174">
        <v>0</v>
      </c>
      <c r="I23" s="174">
        <v>0</v>
      </c>
      <c r="J23" s="174">
        <v>33157</v>
      </c>
    </row>
    <row r="24" spans="1:10" ht="12.75">
      <c r="A24" s="159">
        <v>12060</v>
      </c>
      <c r="B24" s="474"/>
      <c r="C24" s="149" t="s">
        <v>64</v>
      </c>
      <c r="D24" s="174">
        <v>0</v>
      </c>
      <c r="E24" s="174">
        <v>0</v>
      </c>
      <c r="F24" s="174">
        <v>0</v>
      </c>
      <c r="G24" s="174">
        <v>0</v>
      </c>
      <c r="H24" s="174">
        <v>194366</v>
      </c>
      <c r="I24" s="174">
        <v>17158</v>
      </c>
      <c r="J24" s="174">
        <v>211524</v>
      </c>
    </row>
    <row r="25" spans="1:10" ht="12.75">
      <c r="A25" s="159">
        <v>12070</v>
      </c>
      <c r="B25" s="474"/>
      <c r="C25" s="149" t="s">
        <v>65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</row>
    <row r="26" spans="1:10" ht="12.75">
      <c r="A26" s="159">
        <v>12080</v>
      </c>
      <c r="B26" s="474"/>
      <c r="C26" s="149" t="s">
        <v>241</v>
      </c>
      <c r="D26" s="174">
        <v>10852</v>
      </c>
      <c r="E26" s="174">
        <v>159634</v>
      </c>
      <c r="F26" s="174">
        <v>4607</v>
      </c>
      <c r="G26" s="174">
        <v>3564</v>
      </c>
      <c r="H26" s="174">
        <v>5429002</v>
      </c>
      <c r="I26" s="174">
        <v>22539</v>
      </c>
      <c r="J26" s="174">
        <v>5630198</v>
      </c>
    </row>
    <row r="27" spans="1:10" ht="12.75">
      <c r="A27" s="159">
        <v>12090</v>
      </c>
      <c r="B27" s="474"/>
      <c r="C27" s="149" t="s">
        <v>66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</row>
    <row r="28" spans="1:10" ht="12.75">
      <c r="A28" s="159">
        <v>12100</v>
      </c>
      <c r="B28" s="474"/>
      <c r="C28" s="149" t="s">
        <v>67</v>
      </c>
      <c r="D28" s="174">
        <v>25093</v>
      </c>
      <c r="E28" s="174">
        <v>909301</v>
      </c>
      <c r="F28" s="174">
        <v>212630</v>
      </c>
      <c r="G28" s="174">
        <v>78667</v>
      </c>
      <c r="H28" s="174">
        <v>0</v>
      </c>
      <c r="I28" s="174">
        <v>17963</v>
      </c>
      <c r="J28" s="174">
        <v>1243654</v>
      </c>
    </row>
    <row r="29" spans="1:10" ht="12.75">
      <c r="A29" s="160">
        <v>12000</v>
      </c>
      <c r="B29" s="475"/>
      <c r="C29" s="150" t="s">
        <v>68</v>
      </c>
      <c r="D29" s="153">
        <v>405538</v>
      </c>
      <c r="E29" s="153">
        <v>2305753</v>
      </c>
      <c r="F29" s="153">
        <v>3447334</v>
      </c>
      <c r="G29" s="153">
        <v>1226999</v>
      </c>
      <c r="H29" s="153">
        <v>11054302</v>
      </c>
      <c r="I29" s="153">
        <v>470807</v>
      </c>
      <c r="J29" s="170">
        <v>18910733</v>
      </c>
    </row>
    <row r="30" spans="1:10" ht="12.75">
      <c r="A30" s="161">
        <v>10000</v>
      </c>
      <c r="B30" s="209"/>
      <c r="C30" s="151" t="s">
        <v>69</v>
      </c>
      <c r="D30" s="154">
        <v>948434</v>
      </c>
      <c r="E30" s="154">
        <v>9121210</v>
      </c>
      <c r="F30" s="154">
        <v>6703770</v>
      </c>
      <c r="G30" s="154">
        <v>2916306</v>
      </c>
      <c r="H30" s="154">
        <v>15050628</v>
      </c>
      <c r="I30" s="154">
        <v>847427</v>
      </c>
      <c r="J30" s="171">
        <v>35587775</v>
      </c>
    </row>
    <row r="31" spans="1:10" ht="12.75">
      <c r="A31" s="40"/>
      <c r="B31" s="40"/>
      <c r="C31" s="491" t="s">
        <v>276</v>
      </c>
      <c r="D31" s="492"/>
      <c r="E31" s="492"/>
      <c r="F31" s="492"/>
      <c r="G31" s="492"/>
      <c r="H31" s="492"/>
      <c r="I31" s="492"/>
      <c r="J31" s="493"/>
    </row>
    <row r="32" spans="1:10" ht="12.75">
      <c r="A32" s="40"/>
      <c r="B32" s="40"/>
      <c r="C32" s="488"/>
      <c r="D32" s="489"/>
      <c r="E32" s="489"/>
      <c r="F32" s="489"/>
      <c r="G32" s="489"/>
      <c r="H32" s="489"/>
      <c r="I32" s="489"/>
      <c r="J32" s="490"/>
    </row>
    <row r="33" spans="1:10" ht="12.75">
      <c r="A33" s="40"/>
      <c r="B33" s="40"/>
      <c r="C33" s="452"/>
      <c r="D33" s="452"/>
      <c r="E33" s="452"/>
      <c r="F33" s="452"/>
      <c r="G33" s="452"/>
      <c r="H33" s="452"/>
      <c r="I33" s="452"/>
      <c r="J33" s="452"/>
    </row>
    <row r="34" spans="1:10" ht="12.75">
      <c r="A34" s="40"/>
      <c r="B34" s="40"/>
      <c r="C34" s="452"/>
      <c r="D34" s="452"/>
      <c r="E34" s="452"/>
      <c r="F34" s="452"/>
      <c r="G34" s="452"/>
      <c r="H34" s="452"/>
      <c r="I34" s="452"/>
      <c r="J34" s="452"/>
    </row>
    <row r="35" spans="1:10" ht="12.75">
      <c r="A35" s="40"/>
      <c r="B35" s="40"/>
      <c r="C35" s="43"/>
      <c r="D35" s="43"/>
      <c r="E35" s="43"/>
      <c r="F35" s="43"/>
      <c r="G35" s="43"/>
      <c r="H35" s="43"/>
      <c r="I35" s="43"/>
      <c r="J35" s="43"/>
    </row>
    <row r="36" spans="2:10" ht="12.75">
      <c r="B36" s="46"/>
      <c r="C36" s="487"/>
      <c r="D36" s="487"/>
      <c r="E36" s="487"/>
      <c r="F36" s="487"/>
      <c r="G36" s="487"/>
      <c r="H36" s="487"/>
      <c r="I36" s="487"/>
      <c r="J36" s="487"/>
    </row>
    <row r="37" spans="2:10" ht="12.75">
      <c r="B37" s="38"/>
      <c r="C37" s="375" t="s">
        <v>41</v>
      </c>
      <c r="D37" s="376"/>
      <c r="E37" s="376"/>
      <c r="F37" s="376"/>
      <c r="G37" s="376"/>
      <c r="H37" s="376"/>
      <c r="I37" s="376"/>
      <c r="J37" s="377"/>
    </row>
    <row r="38" spans="3:10" ht="12.75">
      <c r="C38" s="464" t="s">
        <v>281</v>
      </c>
      <c r="D38" s="465"/>
      <c r="E38" s="465"/>
      <c r="F38" s="465"/>
      <c r="G38" s="465"/>
      <c r="H38" s="465"/>
      <c r="I38" s="465"/>
      <c r="J38" s="466"/>
    </row>
    <row r="39" spans="1:10" ht="13.5" thickBot="1">
      <c r="A39" s="40"/>
      <c r="B39" s="40"/>
      <c r="C39" s="494" t="s">
        <v>265</v>
      </c>
      <c r="D39" s="495"/>
      <c r="E39" s="495"/>
      <c r="F39" s="495"/>
      <c r="G39" s="495"/>
      <c r="H39" s="495"/>
      <c r="I39" s="495"/>
      <c r="J39" s="496"/>
    </row>
    <row r="40" spans="1:10" ht="15.75" customHeight="1">
      <c r="A40" s="453" t="s">
        <v>21</v>
      </c>
      <c r="B40" s="210"/>
      <c r="C40" s="455" t="s">
        <v>242</v>
      </c>
      <c r="D40" s="450" t="s">
        <v>11</v>
      </c>
      <c r="E40" s="450" t="s">
        <v>53</v>
      </c>
      <c r="F40" s="450" t="s">
        <v>25</v>
      </c>
      <c r="G40" s="450" t="s">
        <v>13</v>
      </c>
      <c r="H40" s="450" t="s">
        <v>55</v>
      </c>
      <c r="I40" s="450" t="s">
        <v>14</v>
      </c>
      <c r="J40" s="480" t="s">
        <v>17</v>
      </c>
    </row>
    <row r="41" spans="1:10" ht="13.5" thickBot="1">
      <c r="A41" s="454"/>
      <c r="B41" s="210"/>
      <c r="C41" s="456"/>
      <c r="D41" s="451"/>
      <c r="E41" s="451"/>
      <c r="F41" s="451"/>
      <c r="G41" s="451"/>
      <c r="H41" s="451"/>
      <c r="I41" s="451"/>
      <c r="J41" s="481"/>
    </row>
    <row r="42" spans="1:10" ht="12.75">
      <c r="A42" s="159">
        <v>21010</v>
      </c>
      <c r="B42" s="473" t="s">
        <v>167</v>
      </c>
      <c r="C42" s="157" t="s">
        <v>169</v>
      </c>
      <c r="D42" s="164">
        <v>0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74">
        <v>0</v>
      </c>
    </row>
    <row r="43" spans="1:10" ht="12.75">
      <c r="A43" s="159">
        <v>21020</v>
      </c>
      <c r="B43" s="474"/>
      <c r="C43" s="157" t="s">
        <v>170</v>
      </c>
      <c r="D43" s="164">
        <v>338491</v>
      </c>
      <c r="E43" s="164">
        <v>2121545</v>
      </c>
      <c r="F43" s="164">
        <v>3640489</v>
      </c>
      <c r="G43" s="164">
        <v>616314</v>
      </c>
      <c r="H43" s="164">
        <v>4280566</v>
      </c>
      <c r="I43" s="164">
        <v>302133</v>
      </c>
      <c r="J43" s="174">
        <v>11299538</v>
      </c>
    </row>
    <row r="44" spans="1:10" ht="12.75">
      <c r="A44" s="159">
        <v>21030</v>
      </c>
      <c r="B44" s="474"/>
      <c r="C44" s="157" t="s">
        <v>171</v>
      </c>
      <c r="D44" s="164">
        <v>57737</v>
      </c>
      <c r="E44" s="164">
        <v>2984331</v>
      </c>
      <c r="F44" s="164">
        <v>0</v>
      </c>
      <c r="G44" s="164">
        <v>346453</v>
      </c>
      <c r="H44" s="164">
        <v>539781</v>
      </c>
      <c r="I44" s="164">
        <v>0</v>
      </c>
      <c r="J44" s="174">
        <v>3928302</v>
      </c>
    </row>
    <row r="45" spans="1:10" ht="12.75">
      <c r="A45" s="159">
        <v>21040</v>
      </c>
      <c r="B45" s="474"/>
      <c r="C45" s="157" t="s">
        <v>172</v>
      </c>
      <c r="D45" s="164">
        <v>39953</v>
      </c>
      <c r="E45" s="164">
        <v>271353</v>
      </c>
      <c r="F45" s="164">
        <v>304430</v>
      </c>
      <c r="G45" s="164">
        <v>117902</v>
      </c>
      <c r="H45" s="164">
        <v>743569</v>
      </c>
      <c r="I45" s="164">
        <v>43603</v>
      </c>
      <c r="J45" s="174">
        <v>1520810</v>
      </c>
    </row>
    <row r="46" spans="1:10" ht="12.75">
      <c r="A46" s="159">
        <v>21050</v>
      </c>
      <c r="B46" s="474"/>
      <c r="C46" s="157" t="s">
        <v>173</v>
      </c>
      <c r="D46" s="164">
        <v>0</v>
      </c>
      <c r="E46" s="164">
        <v>39874</v>
      </c>
      <c r="F46" s="164">
        <v>74581</v>
      </c>
      <c r="G46" s="164">
        <v>22245</v>
      </c>
      <c r="H46" s="164">
        <v>16674</v>
      </c>
      <c r="I46" s="164">
        <v>0</v>
      </c>
      <c r="J46" s="174">
        <v>153374</v>
      </c>
    </row>
    <row r="47" spans="1:10" ht="12.75">
      <c r="A47" s="159">
        <v>21060</v>
      </c>
      <c r="B47" s="474"/>
      <c r="C47" s="157" t="s">
        <v>174</v>
      </c>
      <c r="D47" s="164">
        <v>0</v>
      </c>
      <c r="E47" s="164">
        <v>202316</v>
      </c>
      <c r="F47" s="164">
        <v>0</v>
      </c>
      <c r="G47" s="164">
        <v>0</v>
      </c>
      <c r="H47" s="164">
        <v>180618</v>
      </c>
      <c r="I47" s="164">
        <v>9261</v>
      </c>
      <c r="J47" s="174">
        <v>392195</v>
      </c>
    </row>
    <row r="48" spans="1:10" ht="12.75">
      <c r="A48" s="159">
        <v>21070</v>
      </c>
      <c r="B48" s="474"/>
      <c r="C48" s="157" t="s">
        <v>175</v>
      </c>
      <c r="D48" s="164">
        <v>2140</v>
      </c>
      <c r="E48" s="164">
        <v>19963</v>
      </c>
      <c r="F48" s="164">
        <v>0</v>
      </c>
      <c r="G48" s="164">
        <v>0</v>
      </c>
      <c r="H48" s="164">
        <v>5884</v>
      </c>
      <c r="I48" s="164">
        <v>28397</v>
      </c>
      <c r="J48" s="174">
        <v>56384</v>
      </c>
    </row>
    <row r="49" spans="1:10" ht="51" customHeight="1">
      <c r="A49" s="165">
        <v>21071</v>
      </c>
      <c r="B49" s="474"/>
      <c r="C49" s="156" t="s">
        <v>70</v>
      </c>
      <c r="D49" s="166">
        <v>438321</v>
      </c>
      <c r="E49" s="166">
        <v>5639382</v>
      </c>
      <c r="F49" s="166">
        <v>4019500</v>
      </c>
      <c r="G49" s="166">
        <v>1102914</v>
      </c>
      <c r="H49" s="166">
        <v>5767092</v>
      </c>
      <c r="I49" s="166">
        <v>383394</v>
      </c>
      <c r="J49" s="178">
        <v>17350603</v>
      </c>
    </row>
    <row r="50" spans="1:10" ht="38.25">
      <c r="A50" s="159">
        <v>21072</v>
      </c>
      <c r="B50" s="474"/>
      <c r="C50" s="157" t="s">
        <v>71</v>
      </c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74">
        <v>0</v>
      </c>
    </row>
    <row r="51" spans="1:10" ht="12.75">
      <c r="A51" s="165">
        <v>21000</v>
      </c>
      <c r="B51" s="474"/>
      <c r="C51" s="156" t="s">
        <v>72</v>
      </c>
      <c r="D51" s="166">
        <v>438321</v>
      </c>
      <c r="E51" s="166">
        <v>5639382</v>
      </c>
      <c r="F51" s="166">
        <v>4019500</v>
      </c>
      <c r="G51" s="166">
        <v>1102914</v>
      </c>
      <c r="H51" s="166">
        <v>5767092</v>
      </c>
      <c r="I51" s="166">
        <v>383394</v>
      </c>
      <c r="J51" s="178">
        <v>17350603</v>
      </c>
    </row>
    <row r="52" spans="1:10" ht="12.75">
      <c r="A52" s="159">
        <v>22010</v>
      </c>
      <c r="B52" s="474" t="s">
        <v>168</v>
      </c>
      <c r="C52" s="157" t="s">
        <v>169</v>
      </c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  <c r="J52" s="174">
        <v>0</v>
      </c>
    </row>
    <row r="53" spans="1:10" ht="12.75">
      <c r="A53" s="159">
        <v>22020</v>
      </c>
      <c r="B53" s="474"/>
      <c r="C53" s="157" t="s">
        <v>176</v>
      </c>
      <c r="D53" s="164">
        <v>0</v>
      </c>
      <c r="E53" s="164">
        <v>0</v>
      </c>
      <c r="F53" s="164">
        <v>0</v>
      </c>
      <c r="G53" s="164">
        <v>0</v>
      </c>
      <c r="H53" s="164">
        <v>0</v>
      </c>
      <c r="I53" s="164">
        <v>0</v>
      </c>
      <c r="J53" s="174">
        <v>0</v>
      </c>
    </row>
    <row r="54" spans="1:10" ht="12.75">
      <c r="A54" s="159">
        <v>22030</v>
      </c>
      <c r="B54" s="474"/>
      <c r="C54" s="157" t="s">
        <v>171</v>
      </c>
      <c r="D54" s="164">
        <v>0</v>
      </c>
      <c r="E54" s="164">
        <v>0</v>
      </c>
      <c r="F54" s="164">
        <v>0</v>
      </c>
      <c r="G54" s="164">
        <v>146098</v>
      </c>
      <c r="H54" s="164">
        <v>0</v>
      </c>
      <c r="I54" s="164">
        <v>0</v>
      </c>
      <c r="J54" s="174">
        <v>146098</v>
      </c>
    </row>
    <row r="55" spans="1:10" ht="12.75">
      <c r="A55" s="159">
        <v>22040</v>
      </c>
      <c r="B55" s="474"/>
      <c r="C55" s="157" t="s">
        <v>172</v>
      </c>
      <c r="D55" s="164">
        <v>0</v>
      </c>
      <c r="E55" s="164">
        <v>0</v>
      </c>
      <c r="F55" s="164">
        <v>417553</v>
      </c>
      <c r="G55" s="164">
        <v>0</v>
      </c>
      <c r="H55" s="164">
        <v>0</v>
      </c>
      <c r="I55" s="164">
        <v>0</v>
      </c>
      <c r="J55" s="174">
        <v>417553</v>
      </c>
    </row>
    <row r="56" spans="1:10" ht="12.75">
      <c r="A56" s="159">
        <v>22050</v>
      </c>
      <c r="B56" s="474"/>
      <c r="C56" s="157" t="s">
        <v>73</v>
      </c>
      <c r="D56" s="164">
        <v>7591</v>
      </c>
      <c r="E56" s="164">
        <v>790342</v>
      </c>
      <c r="F56" s="164">
        <v>0</v>
      </c>
      <c r="G56" s="164">
        <v>66201</v>
      </c>
      <c r="H56" s="164">
        <v>247571</v>
      </c>
      <c r="I56" s="164">
        <v>6005</v>
      </c>
      <c r="J56" s="174">
        <v>1117710</v>
      </c>
    </row>
    <row r="57" spans="1:10" ht="12.75">
      <c r="A57" s="159">
        <v>22060</v>
      </c>
      <c r="B57" s="474"/>
      <c r="C57" s="157" t="s">
        <v>174</v>
      </c>
      <c r="D57" s="164">
        <v>0</v>
      </c>
      <c r="E57" s="164">
        <v>579214</v>
      </c>
      <c r="F57" s="164">
        <v>0</v>
      </c>
      <c r="G57" s="164">
        <v>0</v>
      </c>
      <c r="H57" s="164">
        <v>204225</v>
      </c>
      <c r="I57" s="164">
        <v>111261</v>
      </c>
      <c r="J57" s="174">
        <v>894700</v>
      </c>
    </row>
    <row r="58" spans="1:10" ht="12.75">
      <c r="A58" s="159">
        <v>22070</v>
      </c>
      <c r="B58" s="474"/>
      <c r="C58" s="157" t="s">
        <v>175</v>
      </c>
      <c r="D58" s="164"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  <c r="J58" s="174">
        <v>0</v>
      </c>
    </row>
    <row r="59" spans="1:10" ht="12.75">
      <c r="A59" s="160">
        <v>22000</v>
      </c>
      <c r="B59" s="475"/>
      <c r="C59" s="167" t="s">
        <v>74</v>
      </c>
      <c r="D59" s="168">
        <v>7591</v>
      </c>
      <c r="E59" s="168">
        <v>1369556</v>
      </c>
      <c r="F59" s="168">
        <v>417553</v>
      </c>
      <c r="G59" s="168">
        <v>212299</v>
      </c>
      <c r="H59" s="168">
        <v>451796</v>
      </c>
      <c r="I59" s="168">
        <v>117266</v>
      </c>
      <c r="J59" s="176">
        <v>2576061</v>
      </c>
    </row>
    <row r="60" spans="1:10" ht="12.75">
      <c r="A60" s="161">
        <v>20000</v>
      </c>
      <c r="B60" s="212"/>
      <c r="C60" s="151" t="s">
        <v>24</v>
      </c>
      <c r="D60" s="169">
        <v>445912</v>
      </c>
      <c r="E60" s="169">
        <v>7008938</v>
      </c>
      <c r="F60" s="169">
        <v>4437053</v>
      </c>
      <c r="G60" s="169">
        <v>1315213</v>
      </c>
      <c r="H60" s="169">
        <v>6218888</v>
      </c>
      <c r="I60" s="169">
        <v>500660</v>
      </c>
      <c r="J60" s="177">
        <v>19926664</v>
      </c>
    </row>
    <row r="61" spans="1:10" ht="12.75">
      <c r="A61" s="159">
        <v>23010</v>
      </c>
      <c r="B61" s="477" t="s">
        <v>3</v>
      </c>
      <c r="C61" s="149" t="s">
        <v>184</v>
      </c>
      <c r="D61" s="164">
        <v>527000</v>
      </c>
      <c r="E61" s="164">
        <v>1370000</v>
      </c>
      <c r="F61" s="164">
        <v>764895</v>
      </c>
      <c r="G61" s="164">
        <v>536721</v>
      </c>
      <c r="H61" s="164">
        <v>208153</v>
      </c>
      <c r="I61" s="164">
        <v>50000</v>
      </c>
      <c r="J61" s="174">
        <v>3456769</v>
      </c>
    </row>
    <row r="62" spans="1:10" ht="12.75">
      <c r="A62" s="159">
        <v>23020</v>
      </c>
      <c r="B62" s="478"/>
      <c r="C62" s="149" t="s">
        <v>75</v>
      </c>
      <c r="D62" s="164">
        <v>-219713</v>
      </c>
      <c r="E62" s="164">
        <v>563912</v>
      </c>
      <c r="F62" s="164">
        <v>1234428</v>
      </c>
      <c r="G62" s="164">
        <v>780761</v>
      </c>
      <c r="H62" s="164">
        <v>3867713</v>
      </c>
      <c r="I62" s="164">
        <v>119829</v>
      </c>
      <c r="J62" s="174">
        <v>6346930</v>
      </c>
    </row>
    <row r="63" spans="1:10" ht="12.75">
      <c r="A63" s="159">
        <v>23030</v>
      </c>
      <c r="B63" s="478"/>
      <c r="C63" s="149" t="s">
        <v>76</v>
      </c>
      <c r="D63" s="164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74">
        <v>0</v>
      </c>
    </row>
    <row r="64" spans="1:10" ht="12.75">
      <c r="A64" s="159">
        <v>23040</v>
      </c>
      <c r="B64" s="478"/>
      <c r="C64" s="149" t="s">
        <v>77</v>
      </c>
      <c r="D64" s="164">
        <v>0</v>
      </c>
      <c r="E64" s="164">
        <v>0</v>
      </c>
      <c r="F64" s="164">
        <v>0</v>
      </c>
      <c r="G64" s="164">
        <v>0</v>
      </c>
      <c r="H64" s="164">
        <v>0</v>
      </c>
      <c r="I64" s="164">
        <v>0</v>
      </c>
      <c r="J64" s="174">
        <v>0</v>
      </c>
    </row>
    <row r="65" spans="1:10" ht="12.75">
      <c r="A65" s="159">
        <v>23050</v>
      </c>
      <c r="B65" s="478"/>
      <c r="C65" s="149" t="s">
        <v>78</v>
      </c>
      <c r="D65" s="164">
        <v>0</v>
      </c>
      <c r="E65" s="164">
        <v>0</v>
      </c>
      <c r="F65" s="164">
        <v>0</v>
      </c>
      <c r="G65" s="164">
        <v>0</v>
      </c>
      <c r="H65" s="164">
        <v>0</v>
      </c>
      <c r="I65" s="164">
        <v>0</v>
      </c>
      <c r="J65" s="174">
        <v>0</v>
      </c>
    </row>
    <row r="66" spans="1:10" ht="12.75">
      <c r="A66" s="159">
        <v>23060</v>
      </c>
      <c r="B66" s="478"/>
      <c r="C66" s="149" t="s">
        <v>23</v>
      </c>
      <c r="D66" s="164">
        <v>126537</v>
      </c>
      <c r="E66" s="164">
        <v>3419</v>
      </c>
      <c r="F66" s="164">
        <v>0</v>
      </c>
      <c r="G66" s="164">
        <v>0</v>
      </c>
      <c r="H66" s="164">
        <v>5536878</v>
      </c>
      <c r="I66" s="164">
        <v>160631</v>
      </c>
      <c r="J66" s="174">
        <v>5827465</v>
      </c>
    </row>
    <row r="67" spans="1:10" ht="12.75">
      <c r="A67" s="159">
        <v>23070</v>
      </c>
      <c r="B67" s="478"/>
      <c r="C67" s="149" t="s">
        <v>185</v>
      </c>
      <c r="D67" s="164">
        <v>68698</v>
      </c>
      <c r="E67" s="164">
        <v>174941</v>
      </c>
      <c r="F67" s="164">
        <v>267394</v>
      </c>
      <c r="G67" s="164">
        <v>283611</v>
      </c>
      <c r="H67" s="164">
        <v>-781004</v>
      </c>
      <c r="I67" s="164">
        <v>16307</v>
      </c>
      <c r="J67" s="174">
        <v>29947</v>
      </c>
    </row>
    <row r="68" spans="1:10" ht="12.75">
      <c r="A68" s="159">
        <v>23071</v>
      </c>
      <c r="B68" s="478"/>
      <c r="C68" s="149" t="s">
        <v>186</v>
      </c>
      <c r="D68" s="164">
        <v>0</v>
      </c>
      <c r="E68" s="164">
        <v>0</v>
      </c>
      <c r="F68" s="164">
        <v>0</v>
      </c>
      <c r="G68" s="164">
        <v>0</v>
      </c>
      <c r="H68" s="164">
        <v>0</v>
      </c>
      <c r="I68" s="164">
        <v>0</v>
      </c>
      <c r="J68" s="174">
        <v>0</v>
      </c>
    </row>
    <row r="69" spans="1:10" ht="25.5">
      <c r="A69" s="165">
        <v>23072</v>
      </c>
      <c r="B69" s="478"/>
      <c r="C69" s="158" t="s">
        <v>79</v>
      </c>
      <c r="D69" s="166">
        <v>502522</v>
      </c>
      <c r="E69" s="166">
        <v>2112272</v>
      </c>
      <c r="F69" s="166">
        <v>2266717</v>
      </c>
      <c r="G69" s="166">
        <v>1601093</v>
      </c>
      <c r="H69" s="166">
        <v>8831740</v>
      </c>
      <c r="I69" s="166">
        <v>346767</v>
      </c>
      <c r="J69" s="178">
        <v>15661111</v>
      </c>
    </row>
    <row r="70" spans="1:10" ht="12.75">
      <c r="A70" s="159">
        <v>23073</v>
      </c>
      <c r="B70" s="478"/>
      <c r="C70" s="149" t="s">
        <v>80</v>
      </c>
      <c r="D70" s="164">
        <v>0</v>
      </c>
      <c r="E70" s="164">
        <v>0</v>
      </c>
      <c r="F70" s="164">
        <v>0</v>
      </c>
      <c r="G70" s="164">
        <v>0</v>
      </c>
      <c r="H70" s="164">
        <v>0</v>
      </c>
      <c r="I70" s="164">
        <v>0</v>
      </c>
      <c r="J70" s="175">
        <v>0</v>
      </c>
    </row>
    <row r="71" spans="1:10" ht="12.75">
      <c r="A71" s="160">
        <v>23000</v>
      </c>
      <c r="B71" s="479"/>
      <c r="C71" s="150" t="s">
        <v>81</v>
      </c>
      <c r="D71" s="168">
        <v>502522</v>
      </c>
      <c r="E71" s="168">
        <v>2112272</v>
      </c>
      <c r="F71" s="168">
        <v>2266717</v>
      </c>
      <c r="G71" s="168">
        <v>1601093</v>
      </c>
      <c r="H71" s="168">
        <v>8831740</v>
      </c>
      <c r="I71" s="168">
        <v>346767</v>
      </c>
      <c r="J71" s="176">
        <v>15661111</v>
      </c>
    </row>
    <row r="72" spans="1:10" ht="12.75">
      <c r="A72" s="161">
        <v>24000</v>
      </c>
      <c r="B72" s="209"/>
      <c r="C72" s="151" t="s">
        <v>82</v>
      </c>
      <c r="D72" s="169">
        <v>948434</v>
      </c>
      <c r="E72" s="169">
        <v>9121210</v>
      </c>
      <c r="F72" s="169">
        <v>6703770</v>
      </c>
      <c r="G72" s="169">
        <v>2916306</v>
      </c>
      <c r="H72" s="169">
        <v>15050628</v>
      </c>
      <c r="I72" s="169">
        <v>847427</v>
      </c>
      <c r="J72" s="177">
        <v>35587775</v>
      </c>
    </row>
    <row r="73" spans="1:10" ht="12.75">
      <c r="A73" s="44"/>
      <c r="B73" s="44"/>
      <c r="C73" s="491" t="s">
        <v>276</v>
      </c>
      <c r="D73" s="492"/>
      <c r="E73" s="492"/>
      <c r="F73" s="492"/>
      <c r="G73" s="492"/>
      <c r="H73" s="492"/>
      <c r="I73" s="492"/>
      <c r="J73" s="493"/>
    </row>
    <row r="74" spans="1:10" ht="12.75">
      <c r="A74" s="40"/>
      <c r="B74" s="40"/>
      <c r="C74" s="488"/>
      <c r="D74" s="489"/>
      <c r="E74" s="489"/>
      <c r="F74" s="489"/>
      <c r="G74" s="489"/>
      <c r="H74" s="489"/>
      <c r="I74" s="489"/>
      <c r="J74" s="490"/>
    </row>
    <row r="75" spans="3:10" ht="12.75">
      <c r="C75" s="452"/>
      <c r="D75" s="452"/>
      <c r="E75" s="452"/>
      <c r="F75" s="452"/>
      <c r="G75" s="452"/>
      <c r="H75" s="452"/>
      <c r="I75" s="452"/>
      <c r="J75" s="452"/>
    </row>
    <row r="76" spans="3:10" ht="12.75">
      <c r="C76" s="452"/>
      <c r="D76" s="452"/>
      <c r="E76" s="452"/>
      <c r="F76" s="452"/>
      <c r="G76" s="452"/>
      <c r="H76" s="452"/>
      <c r="I76" s="452"/>
      <c r="J76" s="452"/>
    </row>
  </sheetData>
  <sheetProtection/>
  <mergeCells count="39">
    <mergeCell ref="B7:B18"/>
    <mergeCell ref="B19:B29"/>
    <mergeCell ref="B42:B51"/>
    <mergeCell ref="B52:B59"/>
    <mergeCell ref="B61:B71"/>
    <mergeCell ref="C75:J75"/>
    <mergeCell ref="C39:J39"/>
    <mergeCell ref="C1:J1"/>
    <mergeCell ref="C2:J2"/>
    <mergeCell ref="C3:J3"/>
    <mergeCell ref="C31:J31"/>
    <mergeCell ref="F5:F6"/>
    <mergeCell ref="J5:J6"/>
    <mergeCell ref="H5:H6"/>
    <mergeCell ref="C4:J4"/>
    <mergeCell ref="A40:A41"/>
    <mergeCell ref="C40:C41"/>
    <mergeCell ref="D40:D41"/>
    <mergeCell ref="C32:J32"/>
    <mergeCell ref="C33:J33"/>
    <mergeCell ref="C34:J34"/>
    <mergeCell ref="H40:H41"/>
    <mergeCell ref="E40:E41"/>
    <mergeCell ref="A5:A6"/>
    <mergeCell ref="C5:C6"/>
    <mergeCell ref="D5:D6"/>
    <mergeCell ref="I5:I6"/>
    <mergeCell ref="G5:G6"/>
    <mergeCell ref="E5:E6"/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7" width="18.5" style="29" bestFit="1" customWidth="1"/>
    <col min="8" max="9" width="17.5" style="29" bestFit="1" customWidth="1"/>
    <col min="10" max="10" width="15.83203125" style="29" customWidth="1"/>
    <col min="11" max="11" width="19.66015625" style="29" bestFit="1" customWidth="1"/>
    <col min="12" max="16384" width="9" style="30" customWidth="1"/>
  </cols>
  <sheetData>
    <row r="1" spans="2:11" ht="12.75"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2:11" ht="12.75">
      <c r="B2" s="375" t="s">
        <v>42</v>
      </c>
      <c r="C2" s="376"/>
      <c r="D2" s="376"/>
      <c r="E2" s="376"/>
      <c r="F2" s="376"/>
      <c r="G2" s="376"/>
      <c r="H2" s="376"/>
      <c r="I2" s="376"/>
      <c r="J2" s="376"/>
      <c r="K2" s="377"/>
    </row>
    <row r="3" spans="2:11" ht="12.75">
      <c r="B3" s="464" t="s">
        <v>282</v>
      </c>
      <c r="C3" s="465"/>
      <c r="D3" s="465"/>
      <c r="E3" s="465"/>
      <c r="F3" s="465"/>
      <c r="G3" s="465"/>
      <c r="H3" s="465"/>
      <c r="I3" s="465"/>
      <c r="J3" s="465"/>
      <c r="K3" s="466"/>
    </row>
    <row r="4" spans="1:11" ht="13.5" thickBot="1">
      <c r="A4" s="34"/>
      <c r="B4" s="470" t="s">
        <v>265</v>
      </c>
      <c r="C4" s="471"/>
      <c r="D4" s="471"/>
      <c r="E4" s="471"/>
      <c r="F4" s="471"/>
      <c r="G4" s="471"/>
      <c r="H4" s="471"/>
      <c r="I4" s="471"/>
      <c r="J4" s="471"/>
      <c r="K4" s="472"/>
    </row>
    <row r="5" spans="1:11" ht="15.75" customHeight="1">
      <c r="A5" s="497" t="s">
        <v>21</v>
      </c>
      <c r="B5" s="499" t="s">
        <v>22</v>
      </c>
      <c r="C5" s="450" t="s">
        <v>6</v>
      </c>
      <c r="D5" s="450" t="s">
        <v>58</v>
      </c>
      <c r="E5" s="450" t="s">
        <v>7</v>
      </c>
      <c r="F5" s="450" t="s">
        <v>313</v>
      </c>
      <c r="G5" s="450" t="s">
        <v>47</v>
      </c>
      <c r="H5" s="450" t="s">
        <v>29</v>
      </c>
      <c r="I5" s="450" t="s">
        <v>54</v>
      </c>
      <c r="J5" s="450" t="s">
        <v>9</v>
      </c>
      <c r="K5" s="480" t="s">
        <v>17</v>
      </c>
    </row>
    <row r="6" spans="1:11" ht="27" customHeight="1" thickBot="1">
      <c r="A6" s="498"/>
      <c r="B6" s="500"/>
      <c r="C6" s="451"/>
      <c r="D6" s="451"/>
      <c r="E6" s="451"/>
      <c r="F6" s="451"/>
      <c r="G6" s="451"/>
      <c r="H6" s="451"/>
      <c r="I6" s="451"/>
      <c r="J6" s="451"/>
      <c r="K6" s="481"/>
    </row>
    <row r="7" spans="1:11" ht="12.75">
      <c r="A7" s="179">
        <v>30010</v>
      </c>
      <c r="B7" s="149" t="s">
        <v>83</v>
      </c>
      <c r="C7" s="155">
        <v>280505415</v>
      </c>
      <c r="D7" s="155">
        <v>315957685</v>
      </c>
      <c r="E7" s="155">
        <v>90621153</v>
      </c>
      <c r="F7" s="155">
        <v>3558728</v>
      </c>
      <c r="G7" s="155">
        <v>210284049</v>
      </c>
      <c r="H7" s="155">
        <v>292516970</v>
      </c>
      <c r="I7" s="155">
        <v>252104983</v>
      </c>
      <c r="J7" s="155">
        <v>0</v>
      </c>
      <c r="K7" s="184">
        <v>1445548983</v>
      </c>
    </row>
    <row r="8" spans="1:11" ht="12.75">
      <c r="A8" s="180">
        <v>30020</v>
      </c>
      <c r="B8" s="149" t="s">
        <v>84</v>
      </c>
      <c r="C8" s="155">
        <v>-241356996</v>
      </c>
      <c r="D8" s="155">
        <v>-265810161</v>
      </c>
      <c r="E8" s="155">
        <v>-76737839</v>
      </c>
      <c r="F8" s="155">
        <v>-1966087</v>
      </c>
      <c r="G8" s="155">
        <v>-186169963</v>
      </c>
      <c r="H8" s="155">
        <v>-251749974</v>
      </c>
      <c r="I8" s="155">
        <v>-210515526</v>
      </c>
      <c r="J8" s="155">
        <v>0</v>
      </c>
      <c r="K8" s="184">
        <v>-1234306546</v>
      </c>
    </row>
    <row r="9" spans="1:11" ht="12.75">
      <c r="A9" s="181">
        <v>30030</v>
      </c>
      <c r="B9" s="158" t="s">
        <v>85</v>
      </c>
      <c r="C9" s="182">
        <v>39148419</v>
      </c>
      <c r="D9" s="182">
        <v>50147524</v>
      </c>
      <c r="E9" s="182">
        <v>13883314</v>
      </c>
      <c r="F9" s="182">
        <v>1592641</v>
      </c>
      <c r="G9" s="182">
        <v>24114086</v>
      </c>
      <c r="H9" s="182">
        <v>40766996</v>
      </c>
      <c r="I9" s="182">
        <v>41589457</v>
      </c>
      <c r="J9" s="182">
        <v>0</v>
      </c>
      <c r="K9" s="186">
        <v>211242437</v>
      </c>
    </row>
    <row r="10" spans="1:11" s="235" customFormat="1" ht="25.5">
      <c r="A10" s="179">
        <v>30040</v>
      </c>
      <c r="B10" s="149" t="s">
        <v>86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234">
        <v>0</v>
      </c>
    </row>
    <row r="11" spans="1:11" s="235" customFormat="1" ht="25.5">
      <c r="A11" s="183">
        <v>30050</v>
      </c>
      <c r="B11" s="149" t="s">
        <v>87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236">
        <v>0</v>
      </c>
    </row>
    <row r="12" spans="1:11" s="235" customFormat="1" ht="12.75">
      <c r="A12" s="180">
        <v>30060</v>
      </c>
      <c r="B12" s="149" t="s">
        <v>88</v>
      </c>
      <c r="C12" s="155">
        <v>2401262</v>
      </c>
      <c r="D12" s="155">
        <v>1272063</v>
      </c>
      <c r="E12" s="155">
        <v>1861804</v>
      </c>
      <c r="F12" s="155">
        <v>275741</v>
      </c>
      <c r="G12" s="155">
        <v>5348037</v>
      </c>
      <c r="H12" s="155">
        <v>4331359</v>
      </c>
      <c r="I12" s="155">
        <v>1260843</v>
      </c>
      <c r="J12" s="155">
        <v>0</v>
      </c>
      <c r="K12" s="236">
        <v>16751109</v>
      </c>
    </row>
    <row r="13" spans="1:11" s="235" customFormat="1" ht="12.75">
      <c r="A13" s="179">
        <v>30070</v>
      </c>
      <c r="B13" s="149" t="s">
        <v>89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236">
        <v>0</v>
      </c>
    </row>
    <row r="14" spans="1:11" s="235" customFormat="1" ht="12.75">
      <c r="A14" s="179">
        <v>30080</v>
      </c>
      <c r="B14" s="149" t="s">
        <v>90</v>
      </c>
      <c r="C14" s="155">
        <v>-33072583</v>
      </c>
      <c r="D14" s="155">
        <v>-37109640</v>
      </c>
      <c r="E14" s="155">
        <v>-7487234</v>
      </c>
      <c r="F14" s="155">
        <v>-1828148</v>
      </c>
      <c r="G14" s="155">
        <v>-27493552</v>
      </c>
      <c r="H14" s="155">
        <v>-35102230</v>
      </c>
      <c r="I14" s="155">
        <v>-32382749</v>
      </c>
      <c r="J14" s="155">
        <v>0</v>
      </c>
      <c r="K14" s="236">
        <v>-174476136</v>
      </c>
    </row>
    <row r="15" spans="1:11" s="235" customFormat="1" ht="12.75">
      <c r="A15" s="179">
        <v>30090</v>
      </c>
      <c r="B15" s="149" t="s">
        <v>91</v>
      </c>
      <c r="C15" s="155">
        <v>-736959</v>
      </c>
      <c r="D15" s="155">
        <v>-802536</v>
      </c>
      <c r="E15" s="155">
        <v>-475690</v>
      </c>
      <c r="F15" s="155">
        <v>-39044</v>
      </c>
      <c r="G15" s="155">
        <v>-1332094</v>
      </c>
      <c r="H15" s="155">
        <v>-1363011</v>
      </c>
      <c r="I15" s="155">
        <v>-1121433</v>
      </c>
      <c r="J15" s="155">
        <v>0</v>
      </c>
      <c r="K15" s="236">
        <v>-5870767</v>
      </c>
    </row>
    <row r="16" spans="1:11" s="235" customFormat="1" ht="12.75">
      <c r="A16" s="179">
        <v>30100</v>
      </c>
      <c r="B16" s="149" t="s">
        <v>92</v>
      </c>
      <c r="C16" s="155">
        <v>0</v>
      </c>
      <c r="D16" s="155">
        <v>17091</v>
      </c>
      <c r="E16" s="155">
        <v>0</v>
      </c>
      <c r="F16" s="155">
        <v>0</v>
      </c>
      <c r="G16" s="155">
        <v>67737</v>
      </c>
      <c r="H16" s="155">
        <v>0</v>
      </c>
      <c r="I16" s="155">
        <v>0</v>
      </c>
      <c r="J16" s="155">
        <v>0</v>
      </c>
      <c r="K16" s="236">
        <v>84828</v>
      </c>
    </row>
    <row r="17" spans="1:11" s="235" customFormat="1" ht="12.75">
      <c r="A17" s="179">
        <v>30110</v>
      </c>
      <c r="B17" s="149" t="s">
        <v>93</v>
      </c>
      <c r="C17" s="155">
        <v>2032631</v>
      </c>
      <c r="D17" s="155">
        <v>3033748</v>
      </c>
      <c r="E17" s="155">
        <v>1526853</v>
      </c>
      <c r="F17" s="155">
        <v>57684</v>
      </c>
      <c r="G17" s="155">
        <v>3736928</v>
      </c>
      <c r="H17" s="155">
        <v>4394343</v>
      </c>
      <c r="I17" s="155">
        <v>2579257</v>
      </c>
      <c r="J17" s="155">
        <v>2304</v>
      </c>
      <c r="K17" s="236">
        <v>17363748</v>
      </c>
    </row>
    <row r="18" spans="1:11" s="235" customFormat="1" ht="12.75">
      <c r="A18" s="179">
        <v>30120</v>
      </c>
      <c r="B18" s="149" t="s">
        <v>94</v>
      </c>
      <c r="C18" s="155">
        <v>-11372</v>
      </c>
      <c r="D18" s="155">
        <v>-194333</v>
      </c>
      <c r="E18" s="155">
        <v>-182982</v>
      </c>
      <c r="F18" s="155">
        <v>-20812</v>
      </c>
      <c r="G18" s="155">
        <v>-852450</v>
      </c>
      <c r="H18" s="155">
        <v>-252459</v>
      </c>
      <c r="I18" s="155">
        <v>-585116</v>
      </c>
      <c r="J18" s="155">
        <v>-564</v>
      </c>
      <c r="K18" s="236">
        <v>-2100088</v>
      </c>
    </row>
    <row r="19" spans="1:11" s="235" customFormat="1" ht="38.25">
      <c r="A19" s="179">
        <v>30130</v>
      </c>
      <c r="B19" s="149" t="s">
        <v>95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236">
        <v>0</v>
      </c>
    </row>
    <row r="20" spans="1:11" s="235" customFormat="1" ht="12.75">
      <c r="A20" s="179">
        <v>30140</v>
      </c>
      <c r="B20" s="149" t="s">
        <v>96</v>
      </c>
      <c r="C20" s="155">
        <v>0</v>
      </c>
      <c r="D20" s="155">
        <v>0</v>
      </c>
      <c r="E20" s="155">
        <v>2391</v>
      </c>
      <c r="F20" s="155">
        <v>0</v>
      </c>
      <c r="G20" s="155">
        <v>0</v>
      </c>
      <c r="H20" s="155">
        <v>-38</v>
      </c>
      <c r="I20" s="155">
        <v>0</v>
      </c>
      <c r="J20" s="155">
        <v>0</v>
      </c>
      <c r="K20" s="236">
        <v>2353</v>
      </c>
    </row>
    <row r="21" spans="1:11" s="235" customFormat="1" ht="12.75">
      <c r="A21" s="179">
        <v>30150</v>
      </c>
      <c r="B21" s="149" t="s">
        <v>97</v>
      </c>
      <c r="C21" s="155">
        <v>905519</v>
      </c>
      <c r="D21" s="155">
        <v>1474026</v>
      </c>
      <c r="E21" s="155">
        <v>872253</v>
      </c>
      <c r="F21" s="155">
        <v>-18007</v>
      </c>
      <c r="G21" s="155">
        <v>1204987</v>
      </c>
      <c r="H21" s="155">
        <v>2344218</v>
      </c>
      <c r="I21" s="155">
        <v>-20106</v>
      </c>
      <c r="J21" s="155">
        <v>2094</v>
      </c>
      <c r="K21" s="236">
        <v>6764984</v>
      </c>
    </row>
    <row r="22" spans="1:11" s="235" customFormat="1" ht="51">
      <c r="A22" s="179">
        <v>30160</v>
      </c>
      <c r="B22" s="149" t="s">
        <v>98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236">
        <v>0</v>
      </c>
    </row>
    <row r="23" spans="1:11" ht="12.75">
      <c r="A23" s="181">
        <v>30170</v>
      </c>
      <c r="B23" s="158" t="s">
        <v>99</v>
      </c>
      <c r="C23" s="182">
        <v>10666917</v>
      </c>
      <c r="D23" s="182">
        <v>17837943</v>
      </c>
      <c r="E23" s="182">
        <v>10000709</v>
      </c>
      <c r="F23" s="182">
        <v>20055</v>
      </c>
      <c r="G23" s="182">
        <v>4793679</v>
      </c>
      <c r="H23" s="182">
        <v>15119178</v>
      </c>
      <c r="I23" s="182">
        <v>11320153</v>
      </c>
      <c r="J23" s="182">
        <v>3834</v>
      </c>
      <c r="K23" s="186">
        <v>69762468</v>
      </c>
    </row>
    <row r="24" spans="1:11" ht="12.75">
      <c r="A24" s="179">
        <v>30180</v>
      </c>
      <c r="B24" s="149" t="s">
        <v>100</v>
      </c>
      <c r="C24" s="155">
        <v>-2220716</v>
      </c>
      <c r="D24" s="155">
        <v>-6200392</v>
      </c>
      <c r="E24" s="155">
        <v>-2017415</v>
      </c>
      <c r="F24" s="155">
        <v>-79677</v>
      </c>
      <c r="G24" s="155">
        <v>-1009330</v>
      </c>
      <c r="H24" s="155">
        <v>-3001917</v>
      </c>
      <c r="I24" s="155">
        <v>-2749590</v>
      </c>
      <c r="J24" s="155">
        <v>0</v>
      </c>
      <c r="K24" s="155">
        <v>-17279037</v>
      </c>
    </row>
    <row r="25" spans="1:11" ht="25.5">
      <c r="A25" s="181">
        <v>30190</v>
      </c>
      <c r="B25" s="158" t="s">
        <v>101</v>
      </c>
      <c r="C25" s="182">
        <v>8446201</v>
      </c>
      <c r="D25" s="182">
        <v>11637551</v>
      </c>
      <c r="E25" s="182">
        <v>7983294</v>
      </c>
      <c r="F25" s="182">
        <v>-59622</v>
      </c>
      <c r="G25" s="182">
        <v>3784349</v>
      </c>
      <c r="H25" s="182">
        <v>12117261</v>
      </c>
      <c r="I25" s="182">
        <v>8570563</v>
      </c>
      <c r="J25" s="182">
        <v>3834</v>
      </c>
      <c r="K25" s="186">
        <v>52483431</v>
      </c>
    </row>
    <row r="26" spans="1:11" ht="25.5">
      <c r="A26" s="179">
        <v>30200</v>
      </c>
      <c r="B26" s="149" t="s">
        <v>102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</row>
    <row r="27" spans="1:11" ht="12.75">
      <c r="A27" s="181">
        <v>23070</v>
      </c>
      <c r="B27" s="150" t="s">
        <v>103</v>
      </c>
      <c r="C27" s="182">
        <v>8446201</v>
      </c>
      <c r="D27" s="182">
        <v>11637551</v>
      </c>
      <c r="E27" s="182">
        <v>7983294</v>
      </c>
      <c r="F27" s="182">
        <v>-59622</v>
      </c>
      <c r="G27" s="182">
        <v>3784349</v>
      </c>
      <c r="H27" s="182">
        <v>12117261</v>
      </c>
      <c r="I27" s="182">
        <v>8570563</v>
      </c>
      <c r="J27" s="182">
        <v>3834</v>
      </c>
      <c r="K27" s="186">
        <v>52483431</v>
      </c>
    </row>
    <row r="28" spans="1:11" ht="12.75">
      <c r="A28" s="33"/>
      <c r="B28" s="502" t="s">
        <v>276</v>
      </c>
      <c r="C28" s="503"/>
      <c r="D28" s="503"/>
      <c r="E28" s="503"/>
      <c r="F28" s="503"/>
      <c r="G28" s="503"/>
      <c r="H28" s="503"/>
      <c r="I28" s="503"/>
      <c r="J28" s="503"/>
      <c r="K28" s="504"/>
    </row>
    <row r="29" spans="1:11" ht="12.75">
      <c r="A29" s="33"/>
      <c r="B29" s="505"/>
      <c r="C29" s="506"/>
      <c r="D29" s="506"/>
      <c r="E29" s="506"/>
      <c r="F29" s="506"/>
      <c r="G29" s="506"/>
      <c r="H29" s="506"/>
      <c r="I29" s="506"/>
      <c r="J29" s="506"/>
      <c r="K29" s="507"/>
    </row>
    <row r="30" spans="1:11" ht="12.75">
      <c r="A30" s="30"/>
      <c r="B30" s="501"/>
      <c r="C30" s="501"/>
      <c r="D30" s="501"/>
      <c r="E30" s="501"/>
      <c r="F30" s="501"/>
      <c r="G30" s="501"/>
      <c r="H30" s="501"/>
      <c r="I30" s="501"/>
      <c r="J30" s="501"/>
      <c r="K30" s="501"/>
    </row>
    <row r="35" spans="2:3" ht="12.75">
      <c r="B35" s="35"/>
      <c r="C35" s="35"/>
    </row>
  </sheetData>
  <sheetProtection/>
  <mergeCells count="18">
    <mergeCell ref="B4:K4"/>
    <mergeCell ref="B1:K1"/>
    <mergeCell ref="B2:K2"/>
    <mergeCell ref="B3:K3"/>
    <mergeCell ref="B30:K30"/>
    <mergeCell ref="B28:K28"/>
    <mergeCell ref="B29:K29"/>
    <mergeCell ref="H5:H6"/>
    <mergeCell ref="I5:I6"/>
    <mergeCell ref="J5:J6"/>
    <mergeCell ref="K5:K6"/>
    <mergeCell ref="G5:G6"/>
    <mergeCell ref="D5:D6"/>
    <mergeCell ref="E5:E6"/>
    <mergeCell ref="F5:F6"/>
    <mergeCell ref="A5:A6"/>
    <mergeCell ref="B5:B6"/>
    <mergeCell ref="C5:C6"/>
  </mergeCells>
  <conditionalFormatting sqref="C7:C9">
    <cfRule type="expression" priority="27" dxfId="157" stopIfTrue="1">
      <formula>D7="totalizador"</formula>
    </cfRule>
  </conditionalFormatting>
  <conditionalFormatting sqref="C10:C22">
    <cfRule type="expression" priority="26" dxfId="157" stopIfTrue="1">
      <formula>D10="totalizador"</formula>
    </cfRule>
  </conditionalFormatting>
  <conditionalFormatting sqref="C24">
    <cfRule type="expression" priority="25" dxfId="157" stopIfTrue="1">
      <formula>D24="totalizador"</formula>
    </cfRule>
  </conditionalFormatting>
  <conditionalFormatting sqref="C26">
    <cfRule type="expression" priority="24" dxfId="157" stopIfTrue="1">
      <formula>D26="totalizador"</formula>
    </cfRule>
  </conditionalFormatting>
  <conditionalFormatting sqref="C10:C22">
    <cfRule type="expression" priority="23" dxfId="157" stopIfTrue="1">
      <formula>D10="totalizador"</formula>
    </cfRule>
  </conditionalFormatting>
  <conditionalFormatting sqref="C24">
    <cfRule type="expression" priority="22" dxfId="157" stopIfTrue="1">
      <formula>D24="totalizador"</formula>
    </cfRule>
  </conditionalFormatting>
  <conditionalFormatting sqref="C26">
    <cfRule type="expression" priority="21" dxfId="157" stopIfTrue="1">
      <formula>D26="totalizador"</formula>
    </cfRule>
  </conditionalFormatting>
  <conditionalFormatting sqref="D7:J9">
    <cfRule type="expression" priority="7" dxfId="157" stopIfTrue="1">
      <formula>E7="totalizador"</formula>
    </cfRule>
  </conditionalFormatting>
  <conditionalFormatting sqref="D10:J22">
    <cfRule type="expression" priority="6" dxfId="157" stopIfTrue="1">
      <formula>E10="totalizador"</formula>
    </cfRule>
  </conditionalFormatting>
  <conditionalFormatting sqref="D24:J24">
    <cfRule type="expression" priority="5" dxfId="157" stopIfTrue="1">
      <formula>E24="totalizador"</formula>
    </cfRule>
  </conditionalFormatting>
  <conditionalFormatting sqref="D26:J26">
    <cfRule type="expression" priority="4" dxfId="157" stopIfTrue="1">
      <formula>E26="totalizador"</formula>
    </cfRule>
  </conditionalFormatting>
  <conditionalFormatting sqref="D10:J22">
    <cfRule type="expression" priority="3" dxfId="157" stopIfTrue="1">
      <formula>E10="totalizador"</formula>
    </cfRule>
  </conditionalFormatting>
  <conditionalFormatting sqref="D24:J24">
    <cfRule type="expression" priority="2" dxfId="157" stopIfTrue="1">
      <formula>E24="totalizador"</formula>
    </cfRule>
  </conditionalFormatting>
  <conditionalFormatting sqref="D26:J26">
    <cfRule type="expression" priority="1" dxfId="157" stopIfTrue="1">
      <formula>E26="totalizador"</formula>
    </cfRule>
  </conditionalFormatting>
  <conditionalFormatting sqref="K9 K11 K18:K19 K24 K26">
    <cfRule type="expression" priority="158" dxfId="157" stopIfTrue="1">
      <formula>'Estado resultados isapres abier'!#REF!="totalizador"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509"/>
      <c r="C1" s="509"/>
      <c r="D1" s="509"/>
      <c r="E1" s="509"/>
      <c r="F1" s="509"/>
      <c r="G1" s="509"/>
      <c r="H1" s="509"/>
      <c r="I1" s="509"/>
    </row>
    <row r="2" spans="2:9" ht="12.75">
      <c r="B2" s="375" t="s">
        <v>43</v>
      </c>
      <c r="C2" s="376"/>
      <c r="D2" s="376"/>
      <c r="E2" s="376"/>
      <c r="F2" s="376"/>
      <c r="G2" s="376"/>
      <c r="H2" s="376"/>
      <c r="I2" s="377"/>
    </row>
    <row r="3" spans="2:9" ht="12.75">
      <c r="B3" s="464" t="s">
        <v>283</v>
      </c>
      <c r="C3" s="465"/>
      <c r="D3" s="465"/>
      <c r="E3" s="465"/>
      <c r="F3" s="465"/>
      <c r="G3" s="465"/>
      <c r="H3" s="465"/>
      <c r="I3" s="466"/>
    </row>
    <row r="4" spans="1:9" ht="13.5" thickBot="1">
      <c r="A4" s="31"/>
      <c r="B4" s="494" t="s">
        <v>265</v>
      </c>
      <c r="C4" s="495"/>
      <c r="D4" s="495"/>
      <c r="E4" s="495"/>
      <c r="F4" s="495"/>
      <c r="G4" s="495"/>
      <c r="H4" s="495"/>
      <c r="I4" s="496"/>
    </row>
    <row r="5" spans="1:9" ht="15.75" customHeight="1">
      <c r="A5" s="497" t="s">
        <v>21</v>
      </c>
      <c r="B5" s="499" t="s">
        <v>22</v>
      </c>
      <c r="C5" s="450" t="s">
        <v>11</v>
      </c>
      <c r="D5" s="450" t="s">
        <v>53</v>
      </c>
      <c r="E5" s="450" t="s">
        <v>25</v>
      </c>
      <c r="F5" s="450" t="s">
        <v>13</v>
      </c>
      <c r="G5" s="450" t="s">
        <v>55</v>
      </c>
      <c r="H5" s="450" t="s">
        <v>14</v>
      </c>
      <c r="I5" s="480" t="s">
        <v>17</v>
      </c>
    </row>
    <row r="6" spans="1:9" ht="13.5" thickBot="1">
      <c r="A6" s="498"/>
      <c r="B6" s="500"/>
      <c r="C6" s="451"/>
      <c r="D6" s="451"/>
      <c r="E6" s="451"/>
      <c r="F6" s="451"/>
      <c r="G6" s="451"/>
      <c r="H6" s="451"/>
      <c r="I6" s="481"/>
    </row>
    <row r="7" spans="1:9" ht="12.75">
      <c r="A7" s="179">
        <v>30010</v>
      </c>
      <c r="B7" s="149" t="s">
        <v>83</v>
      </c>
      <c r="C7" s="155">
        <v>1751694</v>
      </c>
      <c r="D7" s="155">
        <v>28488749</v>
      </c>
      <c r="E7" s="155">
        <v>16490441</v>
      </c>
      <c r="F7" s="155">
        <v>7301646</v>
      </c>
      <c r="G7" s="155">
        <v>15395011</v>
      </c>
      <c r="H7" s="155">
        <v>1826256</v>
      </c>
      <c r="I7" s="184">
        <v>71253797</v>
      </c>
    </row>
    <row r="8" spans="1:9" ht="12.75">
      <c r="A8" s="180">
        <v>30020</v>
      </c>
      <c r="B8" s="149" t="s">
        <v>84</v>
      </c>
      <c r="C8" s="155">
        <v>-1800763</v>
      </c>
      <c r="D8" s="155">
        <v>-28179722</v>
      </c>
      <c r="E8" s="155">
        <v>-15718932</v>
      </c>
      <c r="F8" s="155">
        <v>-7060110</v>
      </c>
      <c r="G8" s="155">
        <v>-14688343</v>
      </c>
      <c r="H8" s="155">
        <v>-1652068</v>
      </c>
      <c r="I8" s="184">
        <v>-69099938</v>
      </c>
    </row>
    <row r="9" spans="1:9" ht="12.75">
      <c r="A9" s="181">
        <v>30030</v>
      </c>
      <c r="B9" s="158" t="s">
        <v>85</v>
      </c>
      <c r="C9" s="182">
        <v>-49069</v>
      </c>
      <c r="D9" s="182">
        <v>309027</v>
      </c>
      <c r="E9" s="182">
        <v>771509</v>
      </c>
      <c r="F9" s="182">
        <v>241536</v>
      </c>
      <c r="G9" s="182">
        <v>706668</v>
      </c>
      <c r="H9" s="182">
        <v>174188</v>
      </c>
      <c r="I9" s="182">
        <v>2153859</v>
      </c>
    </row>
    <row r="10" spans="1:9" ht="25.5">
      <c r="A10" s="179">
        <v>30040</v>
      </c>
      <c r="B10" s="149" t="s">
        <v>86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85">
        <v>0</v>
      </c>
    </row>
    <row r="11" spans="1:9" ht="25.5">
      <c r="A11" s="183">
        <v>30050</v>
      </c>
      <c r="B11" s="149" t="s">
        <v>87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84">
        <v>0</v>
      </c>
    </row>
    <row r="12" spans="1:9" ht="12.75">
      <c r="A12" s="180">
        <v>30060</v>
      </c>
      <c r="B12" s="149" t="s">
        <v>88</v>
      </c>
      <c r="C12" s="155">
        <v>439362</v>
      </c>
      <c r="D12" s="155">
        <v>2482000</v>
      </c>
      <c r="E12" s="155">
        <v>763469</v>
      </c>
      <c r="F12" s="155">
        <v>644358</v>
      </c>
      <c r="G12" s="155">
        <v>442308</v>
      </c>
      <c r="H12" s="155">
        <v>42497</v>
      </c>
      <c r="I12" s="184">
        <v>4813994</v>
      </c>
    </row>
    <row r="13" spans="1:9" ht="12.75">
      <c r="A13" s="179">
        <v>30070</v>
      </c>
      <c r="B13" s="149" t="s">
        <v>89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84">
        <v>0</v>
      </c>
    </row>
    <row r="14" spans="1:9" ht="12.75">
      <c r="A14" s="179">
        <v>30080</v>
      </c>
      <c r="B14" s="149" t="s">
        <v>90</v>
      </c>
      <c r="C14" s="155">
        <v>-315270</v>
      </c>
      <c r="D14" s="155">
        <v>-2502065</v>
      </c>
      <c r="E14" s="155">
        <v>-1241543</v>
      </c>
      <c r="F14" s="155">
        <v>-527380</v>
      </c>
      <c r="G14" s="155">
        <v>-2133741</v>
      </c>
      <c r="H14" s="155">
        <v>-217113</v>
      </c>
      <c r="I14" s="184">
        <v>-6937112</v>
      </c>
    </row>
    <row r="15" spans="1:9" ht="12.75">
      <c r="A15" s="179">
        <v>30090</v>
      </c>
      <c r="B15" s="149" t="s">
        <v>91</v>
      </c>
      <c r="C15" s="155">
        <v>-29712</v>
      </c>
      <c r="D15" s="155">
        <v>-92936</v>
      </c>
      <c r="E15" s="155">
        <v>-101270</v>
      </c>
      <c r="F15" s="155">
        <v>-22907</v>
      </c>
      <c r="G15" s="155">
        <v>-186749</v>
      </c>
      <c r="H15" s="155">
        <v>-12405</v>
      </c>
      <c r="I15" s="184">
        <v>-445979</v>
      </c>
    </row>
    <row r="16" spans="1:9" ht="12.75">
      <c r="A16" s="179">
        <v>30100</v>
      </c>
      <c r="B16" s="149" t="s">
        <v>92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849</v>
      </c>
      <c r="I16" s="184">
        <v>849</v>
      </c>
    </row>
    <row r="17" spans="1:9" ht="12.75">
      <c r="A17" s="179">
        <v>30110</v>
      </c>
      <c r="B17" s="149" t="s">
        <v>93</v>
      </c>
      <c r="C17" s="155">
        <v>15982</v>
      </c>
      <c r="D17" s="155">
        <v>88846</v>
      </c>
      <c r="E17" s="155">
        <v>145257</v>
      </c>
      <c r="F17" s="155">
        <v>18647</v>
      </c>
      <c r="G17" s="155">
        <v>405206</v>
      </c>
      <c r="H17" s="155">
        <v>30376</v>
      </c>
      <c r="I17" s="184">
        <v>704314</v>
      </c>
    </row>
    <row r="18" spans="1:9" ht="12.75">
      <c r="A18" s="179">
        <v>30120</v>
      </c>
      <c r="B18" s="149" t="s">
        <v>94</v>
      </c>
      <c r="C18" s="155">
        <v>0</v>
      </c>
      <c r="D18" s="155">
        <v>0</v>
      </c>
      <c r="E18" s="155">
        <v>0</v>
      </c>
      <c r="F18" s="155">
        <v>0</v>
      </c>
      <c r="G18" s="155">
        <v>-14696</v>
      </c>
      <c r="H18" s="155">
        <v>-2085</v>
      </c>
      <c r="I18" s="184">
        <v>-16781</v>
      </c>
    </row>
    <row r="19" spans="1:9" ht="38.25">
      <c r="A19" s="179">
        <v>30130</v>
      </c>
      <c r="B19" s="149" t="s">
        <v>95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84">
        <v>0</v>
      </c>
    </row>
    <row r="20" spans="1:9" ht="12.75">
      <c r="A20" s="179">
        <v>30140</v>
      </c>
      <c r="B20" s="149" t="s">
        <v>96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84">
        <v>0</v>
      </c>
    </row>
    <row r="21" spans="1:9" ht="12.75">
      <c r="A21" s="179">
        <v>30150</v>
      </c>
      <c r="B21" s="149" t="s">
        <v>97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84">
        <v>0</v>
      </c>
    </row>
    <row r="22" spans="1:9" ht="51">
      <c r="A22" s="179">
        <v>30160</v>
      </c>
      <c r="B22" s="149" t="s">
        <v>98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84">
        <v>0</v>
      </c>
    </row>
    <row r="23" spans="1:9" ht="12.75">
      <c r="A23" s="181">
        <v>30170</v>
      </c>
      <c r="B23" s="158" t="s">
        <v>99</v>
      </c>
      <c r="C23" s="182">
        <v>61293</v>
      </c>
      <c r="D23" s="182">
        <v>284872</v>
      </c>
      <c r="E23" s="182">
        <v>337422</v>
      </c>
      <c r="F23" s="182">
        <v>354254</v>
      </c>
      <c r="G23" s="182">
        <v>-781004</v>
      </c>
      <c r="H23" s="182">
        <v>16307</v>
      </c>
      <c r="I23" s="186">
        <v>273144</v>
      </c>
    </row>
    <row r="24" spans="1:9" ht="12.75">
      <c r="A24" s="179">
        <v>30180</v>
      </c>
      <c r="B24" s="149" t="s">
        <v>100</v>
      </c>
      <c r="C24" s="155">
        <v>7405</v>
      </c>
      <c r="D24" s="155">
        <v>-109931</v>
      </c>
      <c r="E24" s="155">
        <v>-70028</v>
      </c>
      <c r="F24" s="155">
        <v>-70643</v>
      </c>
      <c r="G24" s="155">
        <v>0</v>
      </c>
      <c r="H24" s="155">
        <v>0</v>
      </c>
      <c r="I24" s="155">
        <v>-243197</v>
      </c>
    </row>
    <row r="25" spans="1:9" ht="25.5">
      <c r="A25" s="181">
        <v>30190</v>
      </c>
      <c r="B25" s="158" t="s">
        <v>101</v>
      </c>
      <c r="C25" s="182">
        <v>68698</v>
      </c>
      <c r="D25" s="182">
        <v>174941</v>
      </c>
      <c r="E25" s="182">
        <v>267394</v>
      </c>
      <c r="F25" s="182">
        <v>283611</v>
      </c>
      <c r="G25" s="182">
        <v>-781004</v>
      </c>
      <c r="H25" s="182">
        <v>16307</v>
      </c>
      <c r="I25" s="186">
        <v>29947</v>
      </c>
    </row>
    <row r="26" spans="1:9" ht="25.5">
      <c r="A26" s="179">
        <v>30200</v>
      </c>
      <c r="B26" s="149" t="s">
        <v>102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</row>
    <row r="27" spans="1:9" ht="12.75">
      <c r="A27" s="181">
        <v>23070</v>
      </c>
      <c r="B27" s="150" t="s">
        <v>103</v>
      </c>
      <c r="C27" s="182">
        <v>68698</v>
      </c>
      <c r="D27" s="182">
        <v>174941</v>
      </c>
      <c r="E27" s="182">
        <v>267394</v>
      </c>
      <c r="F27" s="182">
        <v>283611</v>
      </c>
      <c r="G27" s="182">
        <v>-781004</v>
      </c>
      <c r="H27" s="182">
        <v>16307</v>
      </c>
      <c r="I27" s="186">
        <v>29947</v>
      </c>
    </row>
    <row r="28" spans="1:9" ht="12.75">
      <c r="A28" s="33"/>
      <c r="B28" s="513" t="s">
        <v>276</v>
      </c>
      <c r="C28" s="514"/>
      <c r="D28" s="514"/>
      <c r="E28" s="514"/>
      <c r="F28" s="514"/>
      <c r="G28" s="514"/>
      <c r="H28" s="514"/>
      <c r="I28" s="515"/>
    </row>
    <row r="29" spans="1:9" ht="11.25" customHeight="1">
      <c r="A29" s="33"/>
      <c r="B29" s="510"/>
      <c r="C29" s="511"/>
      <c r="D29" s="511"/>
      <c r="E29" s="511"/>
      <c r="F29" s="511"/>
      <c r="G29" s="511"/>
      <c r="H29" s="511"/>
      <c r="I29" s="512"/>
    </row>
    <row r="30" spans="2:9" ht="12.75">
      <c r="B30" s="508"/>
      <c r="C30" s="508"/>
      <c r="D30" s="508"/>
      <c r="E30" s="508"/>
      <c r="F30" s="508"/>
      <c r="G30" s="508"/>
      <c r="H30" s="508"/>
      <c r="I30" s="508"/>
    </row>
    <row r="31" spans="2:9" ht="12.75">
      <c r="B31" s="508"/>
      <c r="C31" s="508"/>
      <c r="D31" s="508"/>
      <c r="E31" s="508"/>
      <c r="F31" s="508"/>
      <c r="G31" s="508"/>
      <c r="H31" s="508"/>
      <c r="I31" s="508"/>
    </row>
    <row r="32" ht="12.75">
      <c r="C32" s="32"/>
    </row>
    <row r="33" spans="2:3" ht="12.75">
      <c r="B33" s="32"/>
      <c r="C33" s="32"/>
    </row>
    <row r="34" ht="12.75">
      <c r="C34" s="32"/>
    </row>
  </sheetData>
  <sheetProtection/>
  <mergeCells count="17">
    <mergeCell ref="B4:I4"/>
    <mergeCell ref="I5:I6"/>
    <mergeCell ref="H5:H6"/>
    <mergeCell ref="A5:A6"/>
    <mergeCell ref="B5:B6"/>
    <mergeCell ref="C5:C6"/>
    <mergeCell ref="D5:D6"/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</mergeCells>
  <conditionalFormatting sqref="C7:C9">
    <cfRule type="expression" priority="73" dxfId="157" stopIfTrue="1">
      <formula>D7="totalizador"</formula>
    </cfRule>
  </conditionalFormatting>
  <conditionalFormatting sqref="C10:C22">
    <cfRule type="expression" priority="72" dxfId="157" stopIfTrue="1">
      <formula>D10="totalizador"</formula>
    </cfRule>
  </conditionalFormatting>
  <conditionalFormatting sqref="C24">
    <cfRule type="expression" priority="71" dxfId="157" stopIfTrue="1">
      <formula>D24="totalizador"</formula>
    </cfRule>
  </conditionalFormatting>
  <conditionalFormatting sqref="C26">
    <cfRule type="expression" priority="70" dxfId="157" stopIfTrue="1">
      <formula>D26="totalizador"</formula>
    </cfRule>
  </conditionalFormatting>
  <conditionalFormatting sqref="C10:C22">
    <cfRule type="expression" priority="69" dxfId="157" stopIfTrue="1">
      <formula>D10="totalizador"</formula>
    </cfRule>
  </conditionalFormatting>
  <conditionalFormatting sqref="C24">
    <cfRule type="expression" priority="68" dxfId="157" stopIfTrue="1">
      <formula>D24="totalizador"</formula>
    </cfRule>
  </conditionalFormatting>
  <conditionalFormatting sqref="C26">
    <cfRule type="expression" priority="67" dxfId="157" stopIfTrue="1">
      <formula>D26="totalizador"</formula>
    </cfRule>
  </conditionalFormatting>
  <conditionalFormatting sqref="C7:C9">
    <cfRule type="expression" priority="53" dxfId="157" stopIfTrue="1">
      <formula>D7="totalizador"</formula>
    </cfRule>
  </conditionalFormatting>
  <conditionalFormatting sqref="C10:C22">
    <cfRule type="expression" priority="52" dxfId="157" stopIfTrue="1">
      <formula>D10="totalizador"</formula>
    </cfRule>
  </conditionalFormatting>
  <conditionalFormatting sqref="C24">
    <cfRule type="expression" priority="51" dxfId="157" stopIfTrue="1">
      <formula>D24="totalizador"</formula>
    </cfRule>
  </conditionalFormatting>
  <conditionalFormatting sqref="C26">
    <cfRule type="expression" priority="50" dxfId="157" stopIfTrue="1">
      <formula>D26="totalizador"</formula>
    </cfRule>
  </conditionalFormatting>
  <conditionalFormatting sqref="C10:C22">
    <cfRule type="expression" priority="49" dxfId="157" stopIfTrue="1">
      <formula>D10="totalizador"</formula>
    </cfRule>
  </conditionalFormatting>
  <conditionalFormatting sqref="C24">
    <cfRule type="expression" priority="48" dxfId="157" stopIfTrue="1">
      <formula>D24="totalizador"</formula>
    </cfRule>
  </conditionalFormatting>
  <conditionalFormatting sqref="C26">
    <cfRule type="expression" priority="47" dxfId="157" stopIfTrue="1">
      <formula>D26="totalizador"</formula>
    </cfRule>
  </conditionalFormatting>
  <conditionalFormatting sqref="C9">
    <cfRule type="expression" priority="44" dxfId="157" stopIfTrue="1">
      <formula>D9="totalizador"</formula>
    </cfRule>
  </conditionalFormatting>
  <conditionalFormatting sqref="C11">
    <cfRule type="expression" priority="43" dxfId="157" stopIfTrue="1">
      <formula>D11="totalizador"</formula>
    </cfRule>
  </conditionalFormatting>
  <conditionalFormatting sqref="C11">
    <cfRule type="expression" priority="42" dxfId="157" stopIfTrue="1">
      <formula>D11="totalizador"</formula>
    </cfRule>
  </conditionalFormatting>
  <conditionalFormatting sqref="C18:C19">
    <cfRule type="expression" priority="41" dxfId="157" stopIfTrue="1">
      <formula>D18="totalizador"</formula>
    </cfRule>
  </conditionalFormatting>
  <conditionalFormatting sqref="C18:C19">
    <cfRule type="expression" priority="40" dxfId="157" stopIfTrue="1">
      <formula>D18="totalizador"</formula>
    </cfRule>
  </conditionalFormatting>
  <conditionalFormatting sqref="C24">
    <cfRule type="expression" priority="39" dxfId="157" stopIfTrue="1">
      <formula>D24="totalizador"</formula>
    </cfRule>
  </conditionalFormatting>
  <conditionalFormatting sqref="C24">
    <cfRule type="expression" priority="38" dxfId="157" stopIfTrue="1">
      <formula>D24="totalizador"</formula>
    </cfRule>
  </conditionalFormatting>
  <conditionalFormatting sqref="C26">
    <cfRule type="expression" priority="37" dxfId="157" stopIfTrue="1">
      <formula>D26="totalizador"</formula>
    </cfRule>
  </conditionalFormatting>
  <conditionalFormatting sqref="C26">
    <cfRule type="expression" priority="36" dxfId="157" stopIfTrue="1">
      <formula>D26="totalizador"</formula>
    </cfRule>
  </conditionalFormatting>
  <conditionalFormatting sqref="C24">
    <cfRule type="expression" priority="35" dxfId="157" stopIfTrue="1">
      <formula>D24="totalizador"</formula>
    </cfRule>
  </conditionalFormatting>
  <conditionalFormatting sqref="C24">
    <cfRule type="expression" priority="34" dxfId="157" stopIfTrue="1">
      <formula>D24="totalizador"</formula>
    </cfRule>
  </conditionalFormatting>
  <conditionalFormatting sqref="C26">
    <cfRule type="expression" priority="33" dxfId="157" stopIfTrue="1">
      <formula>D26="totalizador"</formula>
    </cfRule>
  </conditionalFormatting>
  <conditionalFormatting sqref="C26">
    <cfRule type="expression" priority="32" dxfId="157" stopIfTrue="1">
      <formula>D26="totalizador"</formula>
    </cfRule>
  </conditionalFormatting>
  <conditionalFormatting sqref="C9">
    <cfRule type="expression" priority="31" dxfId="157" stopIfTrue="1">
      <formula>D9="totalizador"</formula>
    </cfRule>
  </conditionalFormatting>
  <conditionalFormatting sqref="C9">
    <cfRule type="expression" priority="30" dxfId="157" stopIfTrue="1">
      <formula>D9="totalizador"</formula>
    </cfRule>
  </conditionalFormatting>
  <conditionalFormatting sqref="D7:H9">
    <cfRule type="expression" priority="29" dxfId="157" stopIfTrue="1">
      <formula>E7="totalizador"</formula>
    </cfRule>
  </conditionalFormatting>
  <conditionalFormatting sqref="D10:H22">
    <cfRule type="expression" priority="28" dxfId="157" stopIfTrue="1">
      <formula>E10="totalizador"</formula>
    </cfRule>
  </conditionalFormatting>
  <conditionalFormatting sqref="D24:H24">
    <cfRule type="expression" priority="27" dxfId="157" stopIfTrue="1">
      <formula>E24="totalizador"</formula>
    </cfRule>
  </conditionalFormatting>
  <conditionalFormatting sqref="D26:H26">
    <cfRule type="expression" priority="26" dxfId="157" stopIfTrue="1">
      <formula>E26="totalizador"</formula>
    </cfRule>
  </conditionalFormatting>
  <conditionalFormatting sqref="D10:H22">
    <cfRule type="expression" priority="25" dxfId="157" stopIfTrue="1">
      <formula>E10="totalizador"</formula>
    </cfRule>
  </conditionalFormatting>
  <conditionalFormatting sqref="D24:H24">
    <cfRule type="expression" priority="24" dxfId="157" stopIfTrue="1">
      <formula>E24="totalizador"</formula>
    </cfRule>
  </conditionalFormatting>
  <conditionalFormatting sqref="D26:H26">
    <cfRule type="expression" priority="23" dxfId="157" stopIfTrue="1">
      <formula>E26="totalizador"</formula>
    </cfRule>
  </conditionalFormatting>
  <conditionalFormatting sqref="D7:H9">
    <cfRule type="expression" priority="22" dxfId="157" stopIfTrue="1">
      <formula>E7="totalizador"</formula>
    </cfRule>
  </conditionalFormatting>
  <conditionalFormatting sqref="D10:H22">
    <cfRule type="expression" priority="21" dxfId="157" stopIfTrue="1">
      <formula>E10="totalizador"</formula>
    </cfRule>
  </conditionalFormatting>
  <conditionalFormatting sqref="D24:H24">
    <cfRule type="expression" priority="20" dxfId="157" stopIfTrue="1">
      <formula>E24="totalizador"</formula>
    </cfRule>
  </conditionalFormatting>
  <conditionalFormatting sqref="D26:H26">
    <cfRule type="expression" priority="19" dxfId="157" stopIfTrue="1">
      <formula>E26="totalizador"</formula>
    </cfRule>
  </conditionalFormatting>
  <conditionalFormatting sqref="D10:H22">
    <cfRule type="expression" priority="18" dxfId="157" stopIfTrue="1">
      <formula>E10="totalizador"</formula>
    </cfRule>
  </conditionalFormatting>
  <conditionalFormatting sqref="D24:H24">
    <cfRule type="expression" priority="17" dxfId="157" stopIfTrue="1">
      <formula>E24="totalizador"</formula>
    </cfRule>
  </conditionalFormatting>
  <conditionalFormatting sqref="D26:H26">
    <cfRule type="expression" priority="16" dxfId="157" stopIfTrue="1">
      <formula>E26="totalizador"</formula>
    </cfRule>
  </conditionalFormatting>
  <conditionalFormatting sqref="D9:H9">
    <cfRule type="expression" priority="15" dxfId="157" stopIfTrue="1">
      <formula>E9="totalizador"</formula>
    </cfRule>
  </conditionalFormatting>
  <conditionalFormatting sqref="D11:H11">
    <cfRule type="expression" priority="14" dxfId="157" stopIfTrue="1">
      <formula>E11="totalizador"</formula>
    </cfRule>
  </conditionalFormatting>
  <conditionalFormatting sqref="D11:H11">
    <cfRule type="expression" priority="13" dxfId="157" stopIfTrue="1">
      <formula>E11="totalizador"</formula>
    </cfRule>
  </conditionalFormatting>
  <conditionalFormatting sqref="D18:H19">
    <cfRule type="expression" priority="12" dxfId="157" stopIfTrue="1">
      <formula>E18="totalizador"</formula>
    </cfRule>
  </conditionalFormatting>
  <conditionalFormatting sqref="D18:H19">
    <cfRule type="expression" priority="11" dxfId="157" stopIfTrue="1">
      <formula>E18="totalizador"</formula>
    </cfRule>
  </conditionalFormatting>
  <conditionalFormatting sqref="D24:H24">
    <cfRule type="expression" priority="10" dxfId="157" stopIfTrue="1">
      <formula>E24="totalizador"</formula>
    </cfRule>
  </conditionalFormatting>
  <conditionalFormatting sqref="D24:H24">
    <cfRule type="expression" priority="9" dxfId="157" stopIfTrue="1">
      <formula>E24="totalizador"</formula>
    </cfRule>
  </conditionalFormatting>
  <conditionalFormatting sqref="D26:H26">
    <cfRule type="expression" priority="8" dxfId="157" stopIfTrue="1">
      <formula>E26="totalizador"</formula>
    </cfRule>
  </conditionalFormatting>
  <conditionalFormatting sqref="D26:H26">
    <cfRule type="expression" priority="7" dxfId="157" stopIfTrue="1">
      <formula>E26="totalizador"</formula>
    </cfRule>
  </conditionalFormatting>
  <conditionalFormatting sqref="D24:H24">
    <cfRule type="expression" priority="6" dxfId="157" stopIfTrue="1">
      <formula>E24="totalizador"</formula>
    </cfRule>
  </conditionalFormatting>
  <conditionalFormatting sqref="D24:H24">
    <cfRule type="expression" priority="5" dxfId="157" stopIfTrue="1">
      <formula>E24="totalizador"</formula>
    </cfRule>
  </conditionalFormatting>
  <conditionalFormatting sqref="D26:H26">
    <cfRule type="expression" priority="4" dxfId="157" stopIfTrue="1">
      <formula>E26="totalizador"</formula>
    </cfRule>
  </conditionalFormatting>
  <conditionalFormatting sqref="D26:H26">
    <cfRule type="expression" priority="3" dxfId="157" stopIfTrue="1">
      <formula>E26="totalizador"</formula>
    </cfRule>
  </conditionalFormatting>
  <conditionalFormatting sqref="D9:H9">
    <cfRule type="expression" priority="2" dxfId="157" stopIfTrue="1">
      <formula>E9="totalizador"</formula>
    </cfRule>
  </conditionalFormatting>
  <conditionalFormatting sqref="D9:H9">
    <cfRule type="expression" priority="1" dxfId="157" stopIfTrue="1">
      <formula>E9="totalizador"</formula>
    </cfRule>
  </conditionalFormatting>
  <conditionalFormatting sqref="I11 I18:I19 I24 I26 I9">
    <cfRule type="expression" priority="159" dxfId="157" stopIfTrue="1">
      <formula>'Estado resultados isapres cerra'!#REF!="totalizador"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0.16015625" style="29" customWidth="1"/>
    <col min="2" max="2" width="60.83203125" style="29" customWidth="1"/>
    <col min="3" max="10" width="15.83203125" style="29" customWidth="1"/>
    <col min="11" max="11" width="19.66015625" style="29" bestFit="1" customWidth="1"/>
    <col min="12" max="16384" width="9" style="30" customWidth="1"/>
  </cols>
  <sheetData>
    <row r="1" spans="2:11" ht="12.75"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2:11" ht="12.75">
      <c r="B2" s="375" t="s">
        <v>42</v>
      </c>
      <c r="C2" s="376"/>
      <c r="D2" s="376"/>
      <c r="E2" s="376"/>
      <c r="F2" s="376"/>
      <c r="G2" s="376"/>
      <c r="H2" s="376"/>
      <c r="I2" s="376"/>
      <c r="J2" s="376"/>
      <c r="K2" s="377"/>
    </row>
    <row r="3" spans="2:11" ht="12.75">
      <c r="B3" s="464" t="s">
        <v>284</v>
      </c>
      <c r="C3" s="465"/>
      <c r="D3" s="465"/>
      <c r="E3" s="465"/>
      <c r="F3" s="465"/>
      <c r="G3" s="465"/>
      <c r="H3" s="465"/>
      <c r="I3" s="465"/>
      <c r="J3" s="465"/>
      <c r="K3" s="466"/>
    </row>
    <row r="4" spans="1:11" ht="12.75">
      <c r="A4" s="34"/>
      <c r="B4" s="470" t="s">
        <v>265</v>
      </c>
      <c r="C4" s="471"/>
      <c r="D4" s="471"/>
      <c r="E4" s="471"/>
      <c r="F4" s="471"/>
      <c r="G4" s="471"/>
      <c r="H4" s="471"/>
      <c r="I4" s="471"/>
      <c r="J4" s="471"/>
      <c r="K4" s="472"/>
    </row>
    <row r="5" spans="1:11" ht="15.75" customHeight="1">
      <c r="A5" s="519"/>
      <c r="B5" s="499" t="s">
        <v>22</v>
      </c>
      <c r="C5" s="450" t="s">
        <v>6</v>
      </c>
      <c r="D5" s="450" t="s">
        <v>58</v>
      </c>
      <c r="E5" s="450" t="s">
        <v>7</v>
      </c>
      <c r="F5" s="450" t="s">
        <v>313</v>
      </c>
      <c r="G5" s="450" t="s">
        <v>47</v>
      </c>
      <c r="H5" s="450" t="s">
        <v>29</v>
      </c>
      <c r="I5" s="450" t="s">
        <v>54</v>
      </c>
      <c r="J5" s="450" t="s">
        <v>9</v>
      </c>
      <c r="K5" s="480" t="s">
        <v>17</v>
      </c>
    </row>
    <row r="6" spans="1:11" ht="27" customHeight="1">
      <c r="A6" s="520"/>
      <c r="B6" s="500"/>
      <c r="C6" s="451"/>
      <c r="D6" s="451"/>
      <c r="E6" s="451"/>
      <c r="F6" s="451"/>
      <c r="G6" s="451"/>
      <c r="H6" s="451"/>
      <c r="I6" s="451"/>
      <c r="J6" s="451"/>
      <c r="K6" s="481"/>
    </row>
    <row r="7" spans="1:11" ht="12.75">
      <c r="A7" s="517" t="s">
        <v>83</v>
      </c>
      <c r="B7" s="149" t="s">
        <v>187</v>
      </c>
      <c r="C7" s="155">
        <v>185850106</v>
      </c>
      <c r="D7" s="155">
        <v>269330117</v>
      </c>
      <c r="E7" s="155">
        <v>47666406</v>
      </c>
      <c r="F7" s="155">
        <v>2963263</v>
      </c>
      <c r="G7" s="155">
        <v>171840731</v>
      </c>
      <c r="H7" s="155">
        <v>198556475</v>
      </c>
      <c r="I7" s="155">
        <v>181504178</v>
      </c>
      <c r="J7" s="155">
        <v>0</v>
      </c>
      <c r="K7" s="155">
        <v>1057711276</v>
      </c>
    </row>
    <row r="8" spans="1:11" ht="12.75">
      <c r="A8" s="516"/>
      <c r="B8" s="149" t="s">
        <v>188</v>
      </c>
      <c r="C8" s="155">
        <v>94402258</v>
      </c>
      <c r="D8" s="155">
        <v>46348382</v>
      </c>
      <c r="E8" s="155">
        <v>42432544</v>
      </c>
      <c r="F8" s="155">
        <v>581841</v>
      </c>
      <c r="G8" s="155">
        <v>38443318</v>
      </c>
      <c r="H8" s="155">
        <v>92946586</v>
      </c>
      <c r="I8" s="155">
        <v>70211636</v>
      </c>
      <c r="J8" s="155">
        <v>0</v>
      </c>
      <c r="K8" s="155">
        <v>385366565</v>
      </c>
    </row>
    <row r="9" spans="1:11" ht="12.75">
      <c r="A9" s="516"/>
      <c r="B9" s="149" t="s">
        <v>189</v>
      </c>
      <c r="C9" s="155">
        <v>0</v>
      </c>
      <c r="D9" s="155">
        <v>279186</v>
      </c>
      <c r="E9" s="155">
        <v>0</v>
      </c>
      <c r="F9" s="155">
        <v>13624</v>
      </c>
      <c r="G9" s="155">
        <v>0</v>
      </c>
      <c r="H9" s="155">
        <v>458972</v>
      </c>
      <c r="I9" s="155">
        <v>320720</v>
      </c>
      <c r="J9" s="155">
        <v>0</v>
      </c>
      <c r="K9" s="155">
        <v>1072502</v>
      </c>
    </row>
    <row r="10" spans="1:11" ht="12.75">
      <c r="A10" s="516"/>
      <c r="B10" s="149" t="s">
        <v>52</v>
      </c>
      <c r="C10" s="155">
        <v>253051</v>
      </c>
      <c r="D10" s="155">
        <v>0</v>
      </c>
      <c r="E10" s="155">
        <v>522203</v>
      </c>
      <c r="F10" s="155">
        <v>0</v>
      </c>
      <c r="G10" s="155">
        <v>0</v>
      </c>
      <c r="H10" s="155">
        <v>554937</v>
      </c>
      <c r="I10" s="155">
        <v>68449</v>
      </c>
      <c r="J10" s="155">
        <v>0</v>
      </c>
      <c r="K10" s="155">
        <v>1398640</v>
      </c>
    </row>
    <row r="11" spans="1:11" ht="12.75">
      <c r="A11" s="516"/>
      <c r="B11" s="149" t="s">
        <v>18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</row>
    <row r="12" spans="1:11" ht="12.75">
      <c r="A12" s="516"/>
      <c r="B12" s="150" t="s">
        <v>201</v>
      </c>
      <c r="C12" s="182">
        <v>280505415</v>
      </c>
      <c r="D12" s="182">
        <v>315957685</v>
      </c>
      <c r="E12" s="182">
        <v>90621153</v>
      </c>
      <c r="F12" s="182">
        <v>3558728</v>
      </c>
      <c r="G12" s="182">
        <v>210284049</v>
      </c>
      <c r="H12" s="182">
        <v>292516970</v>
      </c>
      <c r="I12" s="182">
        <v>252104983</v>
      </c>
      <c r="J12" s="182">
        <v>0</v>
      </c>
      <c r="K12" s="186">
        <v>1445548983</v>
      </c>
    </row>
    <row r="13" spans="1:11" ht="12.75">
      <c r="A13" s="516" t="s">
        <v>84</v>
      </c>
      <c r="B13" s="149" t="s">
        <v>190</v>
      </c>
      <c r="C13" s="155">
        <v>196464851</v>
      </c>
      <c r="D13" s="155">
        <v>212704297</v>
      </c>
      <c r="E13" s="155">
        <v>67140528</v>
      </c>
      <c r="F13" s="155">
        <v>1269402</v>
      </c>
      <c r="G13" s="155">
        <v>138804071</v>
      </c>
      <c r="H13" s="155">
        <v>202039341</v>
      </c>
      <c r="I13" s="155">
        <v>159067117</v>
      </c>
      <c r="J13" s="155">
        <v>0</v>
      </c>
      <c r="K13" s="184">
        <v>977489607</v>
      </c>
    </row>
    <row r="14" spans="1:11" ht="12.75">
      <c r="A14" s="516"/>
      <c r="B14" s="149" t="s">
        <v>191</v>
      </c>
      <c r="C14" s="155">
        <v>40308061</v>
      </c>
      <c r="D14" s="155">
        <v>54338414</v>
      </c>
      <c r="E14" s="155">
        <v>9831962</v>
      </c>
      <c r="F14" s="155">
        <v>693870</v>
      </c>
      <c r="G14" s="155">
        <v>45993188</v>
      </c>
      <c r="H14" s="155">
        <v>50091978</v>
      </c>
      <c r="I14" s="155">
        <v>49382288</v>
      </c>
      <c r="J14" s="155">
        <v>0</v>
      </c>
      <c r="K14" s="184">
        <v>250639761</v>
      </c>
    </row>
    <row r="15" spans="1:11" ht="12.75">
      <c r="A15" s="516"/>
      <c r="B15" s="149" t="s">
        <v>192</v>
      </c>
      <c r="C15" s="155">
        <v>4185834</v>
      </c>
      <c r="D15" s="155">
        <v>-2745465</v>
      </c>
      <c r="E15" s="155">
        <v>-189851</v>
      </c>
      <c r="F15" s="155">
        <v>-28323</v>
      </c>
      <c r="G15" s="155">
        <v>94586</v>
      </c>
      <c r="H15" s="155">
        <v>-378105</v>
      </c>
      <c r="I15" s="155">
        <v>1888509</v>
      </c>
      <c r="J15" s="155">
        <v>0</v>
      </c>
      <c r="K15" s="184">
        <v>2827185</v>
      </c>
    </row>
    <row r="16" spans="1:11" ht="12.75">
      <c r="A16" s="516"/>
      <c r="B16" s="149" t="s">
        <v>193</v>
      </c>
      <c r="C16" s="155">
        <v>398250</v>
      </c>
      <c r="D16" s="155">
        <v>228549</v>
      </c>
      <c r="E16" s="155">
        <v>-437</v>
      </c>
      <c r="F16" s="155">
        <v>-991</v>
      </c>
      <c r="G16" s="155">
        <v>150620</v>
      </c>
      <c r="H16" s="155">
        <v>125886</v>
      </c>
      <c r="I16" s="155">
        <v>177612</v>
      </c>
      <c r="J16" s="155">
        <v>0</v>
      </c>
      <c r="K16" s="184">
        <v>1079489</v>
      </c>
    </row>
    <row r="17" spans="1:11" ht="12.75">
      <c r="A17" s="516"/>
      <c r="B17" s="149" t="s">
        <v>194</v>
      </c>
      <c r="C17" s="155">
        <v>0</v>
      </c>
      <c r="D17" s="155">
        <v>84828</v>
      </c>
      <c r="E17" s="155">
        <v>0</v>
      </c>
      <c r="F17" s="155">
        <v>32129</v>
      </c>
      <c r="G17" s="155">
        <v>202374</v>
      </c>
      <c r="H17" s="155">
        <v>0</v>
      </c>
      <c r="I17" s="155">
        <v>0</v>
      </c>
      <c r="J17" s="155">
        <v>0</v>
      </c>
      <c r="K17" s="184">
        <v>319331</v>
      </c>
    </row>
    <row r="18" spans="1:11" ht="12.75">
      <c r="A18" s="516"/>
      <c r="B18" s="149" t="s">
        <v>195</v>
      </c>
      <c r="C18" s="155">
        <v>0</v>
      </c>
      <c r="D18" s="155">
        <v>1199538</v>
      </c>
      <c r="E18" s="155">
        <v>-44363</v>
      </c>
      <c r="F18" s="155">
        <v>0</v>
      </c>
      <c r="G18" s="155">
        <v>925124</v>
      </c>
      <c r="H18" s="155">
        <v>-129126</v>
      </c>
      <c r="I18" s="155">
        <v>0</v>
      </c>
      <c r="J18" s="155">
        <v>0</v>
      </c>
      <c r="K18" s="184">
        <v>1951173</v>
      </c>
    </row>
    <row r="19" spans="1:11" ht="12.75">
      <c r="A19" s="516"/>
      <c r="B19" s="150" t="s">
        <v>200</v>
      </c>
      <c r="C19" s="182">
        <v>241356996</v>
      </c>
      <c r="D19" s="182">
        <v>265810161</v>
      </c>
      <c r="E19" s="182">
        <v>76737839</v>
      </c>
      <c r="F19" s="182">
        <v>1966087</v>
      </c>
      <c r="G19" s="182">
        <v>186169963</v>
      </c>
      <c r="H19" s="182">
        <v>251749974</v>
      </c>
      <c r="I19" s="182">
        <v>210515526</v>
      </c>
      <c r="J19" s="182">
        <v>0</v>
      </c>
      <c r="K19" s="186">
        <v>1234306546</v>
      </c>
    </row>
    <row r="20" spans="1:11" ht="12.75">
      <c r="A20" s="516" t="s">
        <v>202</v>
      </c>
      <c r="B20" s="149" t="s">
        <v>28</v>
      </c>
      <c r="C20" s="155">
        <v>1147976</v>
      </c>
      <c r="D20" s="155">
        <v>660684</v>
      </c>
      <c r="E20" s="155">
        <v>134159</v>
      </c>
      <c r="F20" s="155">
        <v>8954</v>
      </c>
      <c r="G20" s="155">
        <v>1648451</v>
      </c>
      <c r="H20" s="155">
        <v>326627</v>
      </c>
      <c r="I20" s="155">
        <v>1585989</v>
      </c>
      <c r="J20" s="155">
        <v>0</v>
      </c>
      <c r="K20" s="155">
        <v>5512840</v>
      </c>
    </row>
    <row r="21" spans="1:11" ht="12.75">
      <c r="A21" s="516"/>
      <c r="B21" s="149" t="s">
        <v>196</v>
      </c>
      <c r="C21" s="155">
        <v>1120740</v>
      </c>
      <c r="D21" s="155">
        <v>0</v>
      </c>
      <c r="E21" s="155">
        <v>398511</v>
      </c>
      <c r="F21" s="155">
        <v>110351</v>
      </c>
      <c r="G21" s="155">
        <v>4325063</v>
      </c>
      <c r="H21" s="155">
        <v>2812518</v>
      </c>
      <c r="I21" s="155">
        <v>0</v>
      </c>
      <c r="J21" s="155">
        <v>0</v>
      </c>
      <c r="K21" s="155">
        <v>8767183</v>
      </c>
    </row>
    <row r="22" spans="1:11" ht="12.75">
      <c r="A22" s="516"/>
      <c r="B22" s="149" t="s">
        <v>197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</row>
    <row r="23" spans="1:11" ht="12.75">
      <c r="A23" s="516"/>
      <c r="B23" s="149" t="s">
        <v>198</v>
      </c>
      <c r="C23" s="155">
        <v>9587145</v>
      </c>
      <c r="D23" s="155">
        <v>11167305</v>
      </c>
      <c r="E23" s="155">
        <v>1788376</v>
      </c>
      <c r="F23" s="155">
        <v>632644</v>
      </c>
      <c r="G23" s="155">
        <v>6330210</v>
      </c>
      <c r="H23" s="155">
        <v>12249625</v>
      </c>
      <c r="I23" s="155">
        <v>12685661</v>
      </c>
      <c r="J23" s="155">
        <v>0</v>
      </c>
      <c r="K23" s="155">
        <v>54440966</v>
      </c>
    </row>
    <row r="24" spans="1:11" ht="25.5">
      <c r="A24" s="516"/>
      <c r="B24" s="149" t="s">
        <v>199</v>
      </c>
      <c r="C24" s="155">
        <v>7825595</v>
      </c>
      <c r="D24" s="155">
        <v>9725755</v>
      </c>
      <c r="E24" s="155">
        <v>2603772</v>
      </c>
      <c r="F24" s="155">
        <v>469820</v>
      </c>
      <c r="G24" s="155">
        <v>6916221</v>
      </c>
      <c r="H24" s="155">
        <v>9764493</v>
      </c>
      <c r="I24" s="155">
        <v>7549364</v>
      </c>
      <c r="J24" s="155">
        <v>0</v>
      </c>
      <c r="K24" s="155">
        <v>44855020</v>
      </c>
    </row>
    <row r="25" spans="1:11" ht="12.75">
      <c r="A25" s="516"/>
      <c r="B25" s="149" t="s">
        <v>18</v>
      </c>
      <c r="C25" s="155">
        <v>13391127</v>
      </c>
      <c r="D25" s="155">
        <v>15555896</v>
      </c>
      <c r="E25" s="155">
        <v>2562416</v>
      </c>
      <c r="F25" s="155">
        <v>606379</v>
      </c>
      <c r="G25" s="155">
        <v>8273607</v>
      </c>
      <c r="H25" s="155">
        <v>9948967</v>
      </c>
      <c r="I25" s="155">
        <v>10561735</v>
      </c>
      <c r="J25" s="155">
        <v>0</v>
      </c>
      <c r="K25" s="155">
        <v>60900127</v>
      </c>
    </row>
    <row r="26" spans="1:11" ht="25.5">
      <c r="A26" s="518"/>
      <c r="B26" s="205" t="s">
        <v>203</v>
      </c>
      <c r="C26" s="182">
        <v>33072583</v>
      </c>
      <c r="D26" s="182">
        <v>37109640</v>
      </c>
      <c r="E26" s="182">
        <v>7487234</v>
      </c>
      <c r="F26" s="182">
        <v>1828148</v>
      </c>
      <c r="G26" s="182">
        <v>27493552</v>
      </c>
      <c r="H26" s="182">
        <v>35102230</v>
      </c>
      <c r="I26" s="182">
        <v>32382749</v>
      </c>
      <c r="J26" s="182">
        <v>0</v>
      </c>
      <c r="K26" s="186">
        <v>174476136</v>
      </c>
    </row>
    <row r="27" spans="1:11" ht="12.75">
      <c r="A27" s="33"/>
      <c r="B27" s="502" t="s">
        <v>276</v>
      </c>
      <c r="C27" s="503"/>
      <c r="D27" s="503"/>
      <c r="E27" s="503"/>
      <c r="F27" s="503"/>
      <c r="G27" s="503"/>
      <c r="H27" s="503"/>
      <c r="I27" s="503"/>
      <c r="J27" s="503"/>
      <c r="K27" s="504"/>
    </row>
    <row r="28" spans="1:11" ht="12.75">
      <c r="A28" s="33"/>
      <c r="B28" s="505"/>
      <c r="C28" s="506"/>
      <c r="D28" s="506"/>
      <c r="E28" s="506"/>
      <c r="F28" s="506"/>
      <c r="G28" s="506"/>
      <c r="H28" s="506"/>
      <c r="I28" s="506"/>
      <c r="J28" s="506"/>
      <c r="K28" s="507"/>
    </row>
    <row r="29" spans="1:11" ht="12.75">
      <c r="A29" s="30"/>
      <c r="B29" s="501"/>
      <c r="C29" s="501"/>
      <c r="D29" s="501"/>
      <c r="E29" s="501"/>
      <c r="F29" s="501"/>
      <c r="G29" s="501"/>
      <c r="H29" s="501"/>
      <c r="I29" s="501"/>
      <c r="J29" s="501"/>
      <c r="K29" s="501"/>
    </row>
    <row r="34" spans="2:3" s="29" customFormat="1" ht="12.75">
      <c r="B34" s="35"/>
      <c r="C34" s="35"/>
    </row>
  </sheetData>
  <sheetProtection/>
  <mergeCells count="21">
    <mergeCell ref="B1:K1"/>
    <mergeCell ref="B2:K2"/>
    <mergeCell ref="B3:K3"/>
    <mergeCell ref="B4:K4"/>
    <mergeCell ref="E5:E6"/>
    <mergeCell ref="A5:A6"/>
    <mergeCell ref="B29:K29"/>
    <mergeCell ref="G5:G6"/>
    <mergeCell ref="H5:H6"/>
    <mergeCell ref="I5:I6"/>
    <mergeCell ref="J5:J6"/>
    <mergeCell ref="B28:K28"/>
    <mergeCell ref="A13:A19"/>
    <mergeCell ref="A7:A12"/>
    <mergeCell ref="B27:K27"/>
    <mergeCell ref="F5:F6"/>
    <mergeCell ref="B5:B6"/>
    <mergeCell ref="C5:C6"/>
    <mergeCell ref="K5:K6"/>
    <mergeCell ref="A20:A26"/>
    <mergeCell ref="D5:D6"/>
  </mergeCells>
  <conditionalFormatting sqref="C7:C18">
    <cfRule type="expression" priority="35" dxfId="157" stopIfTrue="1">
      <formula>D7="totalizador"</formula>
    </cfRule>
  </conditionalFormatting>
  <conditionalFormatting sqref="C20:C24">
    <cfRule type="expression" priority="33" dxfId="157" stopIfTrue="1">
      <formula>D20="totalizador"</formula>
    </cfRule>
  </conditionalFormatting>
  <conditionalFormatting sqref="C25">
    <cfRule type="expression" priority="32" dxfId="157" stopIfTrue="1">
      <formula>D25="totalizador"</formula>
    </cfRule>
  </conditionalFormatting>
  <conditionalFormatting sqref="C20:C24">
    <cfRule type="expression" priority="30" dxfId="157" stopIfTrue="1">
      <formula>D20="totalizador"</formula>
    </cfRule>
  </conditionalFormatting>
  <conditionalFormatting sqref="C25">
    <cfRule type="expression" priority="29" dxfId="157" stopIfTrue="1">
      <formula>D25="totalizador"</formula>
    </cfRule>
  </conditionalFormatting>
  <conditionalFormatting sqref="D11:J12 D18:J18">
    <cfRule type="expression" priority="9" dxfId="157" stopIfTrue="1">
      <formula>E11="totalizador"</formula>
    </cfRule>
  </conditionalFormatting>
  <conditionalFormatting sqref="D25:J25">
    <cfRule type="expression" priority="7" dxfId="157" stopIfTrue="1">
      <formula>E25="totalizador"</formula>
    </cfRule>
  </conditionalFormatting>
  <conditionalFormatting sqref="D25:J25">
    <cfRule type="expression" priority="5" dxfId="157" stopIfTrue="1">
      <formula>E25="totalizador"</formula>
    </cfRule>
  </conditionalFormatting>
  <conditionalFormatting sqref="D7:J10">
    <cfRule type="expression" priority="4" dxfId="157" stopIfTrue="1">
      <formula>E7="totalizador"</formula>
    </cfRule>
  </conditionalFormatting>
  <conditionalFormatting sqref="D13:J17">
    <cfRule type="expression" priority="3" dxfId="157" stopIfTrue="1">
      <formula>E13="totalizador"</formula>
    </cfRule>
  </conditionalFormatting>
  <conditionalFormatting sqref="D20:J24">
    <cfRule type="expression" priority="2" dxfId="157" stopIfTrue="1">
      <formula>E20="totalizador"</formula>
    </cfRule>
  </conditionalFormatting>
  <conditionalFormatting sqref="D20:J24">
    <cfRule type="expression" priority="1" dxfId="157" stopIfTrue="1">
      <formula>E20="totalizador"</formula>
    </cfRule>
  </conditionalFormatting>
  <conditionalFormatting sqref="K7:K13 K20:K25">
    <cfRule type="expression" priority="160" dxfId="157" stopIfTrue="1">
      <formula>'Ctas de resultados isapres abi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509"/>
      <c r="C1" s="509"/>
      <c r="D1" s="509"/>
      <c r="E1" s="509"/>
      <c r="F1" s="509"/>
      <c r="G1" s="509"/>
      <c r="H1" s="509"/>
      <c r="I1" s="509"/>
    </row>
    <row r="2" spans="2:9" ht="12.75">
      <c r="B2" s="375" t="s">
        <v>43</v>
      </c>
      <c r="C2" s="376"/>
      <c r="D2" s="376"/>
      <c r="E2" s="376"/>
      <c r="F2" s="376"/>
      <c r="G2" s="376"/>
      <c r="H2" s="376"/>
      <c r="I2" s="377"/>
    </row>
    <row r="3" spans="2:9" ht="12.75">
      <c r="B3" s="464" t="s">
        <v>285</v>
      </c>
      <c r="C3" s="465"/>
      <c r="D3" s="465"/>
      <c r="E3" s="465"/>
      <c r="F3" s="465"/>
      <c r="G3" s="465"/>
      <c r="H3" s="465"/>
      <c r="I3" s="466"/>
    </row>
    <row r="4" spans="1:9" ht="12.75">
      <c r="A4" s="31"/>
      <c r="B4" s="494" t="s">
        <v>265</v>
      </c>
      <c r="C4" s="495"/>
      <c r="D4" s="495"/>
      <c r="E4" s="495"/>
      <c r="F4" s="495"/>
      <c r="G4" s="495"/>
      <c r="H4" s="495"/>
      <c r="I4" s="496"/>
    </row>
    <row r="5" spans="1:9" ht="15.75" customHeight="1">
      <c r="A5" s="519"/>
      <c r="B5" s="499" t="s">
        <v>22</v>
      </c>
      <c r="C5" s="450" t="s">
        <v>11</v>
      </c>
      <c r="D5" s="450" t="s">
        <v>53</v>
      </c>
      <c r="E5" s="450" t="s">
        <v>25</v>
      </c>
      <c r="F5" s="450" t="s">
        <v>13</v>
      </c>
      <c r="G5" s="450" t="s">
        <v>55</v>
      </c>
      <c r="H5" s="450" t="s">
        <v>14</v>
      </c>
      <c r="I5" s="480" t="s">
        <v>17</v>
      </c>
    </row>
    <row r="6" spans="1:9" ht="12.75">
      <c r="A6" s="520"/>
      <c r="B6" s="500"/>
      <c r="C6" s="451"/>
      <c r="D6" s="451"/>
      <c r="E6" s="451"/>
      <c r="F6" s="451"/>
      <c r="G6" s="451"/>
      <c r="H6" s="451"/>
      <c r="I6" s="481"/>
    </row>
    <row r="7" spans="1:9" ht="12.75">
      <c r="A7" s="517" t="s">
        <v>83</v>
      </c>
      <c r="B7" s="149" t="s">
        <v>187</v>
      </c>
      <c r="C7" s="155">
        <v>963330</v>
      </c>
      <c r="D7" s="155">
        <v>10220725</v>
      </c>
      <c r="E7" s="155">
        <v>9501443</v>
      </c>
      <c r="F7" s="155">
        <v>2138584</v>
      </c>
      <c r="G7" s="155">
        <v>10567853</v>
      </c>
      <c r="H7" s="155">
        <v>773693</v>
      </c>
      <c r="I7" s="184">
        <v>34165628</v>
      </c>
    </row>
    <row r="8" spans="1:9" ht="12.75">
      <c r="A8" s="516"/>
      <c r="B8" s="149" t="s">
        <v>188</v>
      </c>
      <c r="C8" s="155">
        <v>160713</v>
      </c>
      <c r="D8" s="155">
        <v>1789234</v>
      </c>
      <c r="E8" s="155">
        <v>2216834</v>
      </c>
      <c r="F8" s="155">
        <v>76368</v>
      </c>
      <c r="G8" s="155">
        <v>1198899</v>
      </c>
      <c r="H8" s="155">
        <v>274563</v>
      </c>
      <c r="I8" s="184">
        <v>5716611</v>
      </c>
    </row>
    <row r="9" spans="1:9" ht="12.75">
      <c r="A9" s="516"/>
      <c r="B9" s="149" t="s">
        <v>189</v>
      </c>
      <c r="C9" s="155">
        <v>627651</v>
      </c>
      <c r="D9" s="155">
        <v>16478790</v>
      </c>
      <c r="E9" s="155">
        <v>4772164</v>
      </c>
      <c r="F9" s="155">
        <v>5086694</v>
      </c>
      <c r="G9" s="155">
        <v>3628259</v>
      </c>
      <c r="H9" s="155">
        <v>778000</v>
      </c>
      <c r="I9" s="184">
        <v>31371558</v>
      </c>
    </row>
    <row r="10" spans="1:9" ht="12.75">
      <c r="A10" s="516"/>
      <c r="B10" s="149" t="s">
        <v>52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84">
        <v>0</v>
      </c>
    </row>
    <row r="11" spans="1:9" ht="12.75">
      <c r="A11" s="516"/>
      <c r="B11" s="149" t="s">
        <v>18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84">
        <v>0</v>
      </c>
    </row>
    <row r="12" spans="1:9" ht="12.75">
      <c r="A12" s="516"/>
      <c r="B12" s="158" t="s">
        <v>201</v>
      </c>
      <c r="C12" s="182">
        <v>1751694</v>
      </c>
      <c r="D12" s="182">
        <v>28488749</v>
      </c>
      <c r="E12" s="182">
        <v>16490441</v>
      </c>
      <c r="F12" s="182">
        <v>7301646</v>
      </c>
      <c r="G12" s="182">
        <v>15395011</v>
      </c>
      <c r="H12" s="182">
        <v>1826256</v>
      </c>
      <c r="I12" s="186">
        <v>71253797</v>
      </c>
    </row>
    <row r="13" spans="1:9" ht="12.75">
      <c r="A13" s="516" t="s">
        <v>84</v>
      </c>
      <c r="B13" s="149" t="s">
        <v>190</v>
      </c>
      <c r="C13" s="155">
        <v>1423984</v>
      </c>
      <c r="D13" s="155">
        <v>22803516</v>
      </c>
      <c r="E13" s="155">
        <v>13082944</v>
      </c>
      <c r="F13" s="155">
        <v>6490033</v>
      </c>
      <c r="G13" s="155">
        <v>12224677</v>
      </c>
      <c r="H13" s="155">
        <v>1248053</v>
      </c>
      <c r="I13" s="184">
        <v>57273207</v>
      </c>
    </row>
    <row r="14" spans="1:9" ht="12.75">
      <c r="A14" s="516"/>
      <c r="B14" s="149" t="s">
        <v>191</v>
      </c>
      <c r="C14" s="155">
        <v>376779</v>
      </c>
      <c r="D14" s="155">
        <v>2572821</v>
      </c>
      <c r="E14" s="155">
        <v>2728477</v>
      </c>
      <c r="F14" s="155">
        <v>534577</v>
      </c>
      <c r="G14" s="155">
        <v>2391589</v>
      </c>
      <c r="H14" s="155">
        <v>393579</v>
      </c>
      <c r="I14" s="184">
        <v>8997822</v>
      </c>
    </row>
    <row r="15" spans="1:9" ht="12.75">
      <c r="A15" s="516"/>
      <c r="B15" s="149" t="s">
        <v>192</v>
      </c>
      <c r="C15" s="155">
        <v>0</v>
      </c>
      <c r="D15" s="155">
        <v>1752</v>
      </c>
      <c r="E15" s="155">
        <v>-106595</v>
      </c>
      <c r="F15" s="155">
        <v>30418</v>
      </c>
      <c r="G15" s="155">
        <v>85773</v>
      </c>
      <c r="H15" s="155">
        <v>10223</v>
      </c>
      <c r="I15" s="184">
        <v>21571</v>
      </c>
    </row>
    <row r="16" spans="1:9" ht="12.75">
      <c r="A16" s="516"/>
      <c r="B16" s="149" t="s">
        <v>193</v>
      </c>
      <c r="C16" s="155">
        <v>0</v>
      </c>
      <c r="D16" s="155">
        <v>20356</v>
      </c>
      <c r="E16" s="155">
        <v>14106</v>
      </c>
      <c r="F16" s="155">
        <v>0</v>
      </c>
      <c r="G16" s="155">
        <v>-13696</v>
      </c>
      <c r="H16" s="155">
        <v>213</v>
      </c>
      <c r="I16" s="184">
        <v>20979</v>
      </c>
    </row>
    <row r="17" spans="1:9" ht="12.75">
      <c r="A17" s="516"/>
      <c r="B17" s="149" t="s">
        <v>194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84">
        <v>0</v>
      </c>
    </row>
    <row r="18" spans="1:9" ht="12.75">
      <c r="A18" s="516"/>
      <c r="B18" s="149" t="s">
        <v>195</v>
      </c>
      <c r="C18" s="155">
        <v>0</v>
      </c>
      <c r="D18" s="155">
        <v>2781277</v>
      </c>
      <c r="E18" s="155">
        <v>0</v>
      </c>
      <c r="F18" s="155">
        <v>5082</v>
      </c>
      <c r="G18" s="155">
        <v>0</v>
      </c>
      <c r="H18" s="155">
        <v>0</v>
      </c>
      <c r="I18" s="184">
        <v>2786359</v>
      </c>
    </row>
    <row r="19" spans="1:9" ht="12.75">
      <c r="A19" s="516"/>
      <c r="B19" s="158" t="s">
        <v>200</v>
      </c>
      <c r="C19" s="182">
        <v>1800763</v>
      </c>
      <c r="D19" s="182">
        <v>28179722</v>
      </c>
      <c r="E19" s="182">
        <v>15718932</v>
      </c>
      <c r="F19" s="182">
        <v>7060110</v>
      </c>
      <c r="G19" s="182">
        <v>14688343</v>
      </c>
      <c r="H19" s="182">
        <v>1652068</v>
      </c>
      <c r="I19" s="186">
        <v>69099938</v>
      </c>
    </row>
    <row r="20" spans="1:9" ht="12.75">
      <c r="A20" s="516" t="s">
        <v>202</v>
      </c>
      <c r="B20" s="149" t="s">
        <v>28</v>
      </c>
      <c r="C20" s="155">
        <v>1000</v>
      </c>
      <c r="D20" s="155">
        <v>0</v>
      </c>
      <c r="E20" s="155">
        <v>0</v>
      </c>
      <c r="F20" s="155">
        <v>0</v>
      </c>
      <c r="G20" s="155">
        <v>7367</v>
      </c>
      <c r="H20" s="155">
        <v>0</v>
      </c>
      <c r="I20" s="184">
        <v>8367</v>
      </c>
    </row>
    <row r="21" spans="1:9" ht="12.75">
      <c r="A21" s="516"/>
      <c r="B21" s="149" t="s">
        <v>196</v>
      </c>
      <c r="C21" s="155">
        <v>0</v>
      </c>
      <c r="D21" s="155">
        <v>228098</v>
      </c>
      <c r="E21" s="155">
        <v>0</v>
      </c>
      <c r="F21" s="155">
        <v>0</v>
      </c>
      <c r="G21" s="155">
        <v>116945</v>
      </c>
      <c r="H21" s="155">
        <v>0</v>
      </c>
      <c r="I21" s="184">
        <v>345043</v>
      </c>
    </row>
    <row r="22" spans="1:9" ht="12.75">
      <c r="A22" s="516"/>
      <c r="B22" s="149" t="s">
        <v>197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1941</v>
      </c>
      <c r="I22" s="184">
        <v>1941</v>
      </c>
    </row>
    <row r="23" spans="1:9" ht="12.75">
      <c r="A23" s="516"/>
      <c r="B23" s="149" t="s">
        <v>198</v>
      </c>
      <c r="C23" s="155">
        <v>0</v>
      </c>
      <c r="D23" s="155">
        <v>1346105</v>
      </c>
      <c r="E23" s="155">
        <v>0</v>
      </c>
      <c r="F23" s="155">
        <v>0</v>
      </c>
      <c r="G23" s="155">
        <v>1372761</v>
      </c>
      <c r="H23" s="155">
        <v>147503</v>
      </c>
      <c r="I23" s="184">
        <v>2866369</v>
      </c>
    </row>
    <row r="24" spans="1:9" ht="25.5">
      <c r="A24" s="516"/>
      <c r="B24" s="149" t="s">
        <v>199</v>
      </c>
      <c r="C24" s="155">
        <v>0</v>
      </c>
      <c r="D24" s="155">
        <v>135622</v>
      </c>
      <c r="E24" s="155">
        <v>0</v>
      </c>
      <c r="F24" s="155">
        <v>0</v>
      </c>
      <c r="G24" s="155">
        <v>10776</v>
      </c>
      <c r="H24" s="155">
        <v>0</v>
      </c>
      <c r="I24" s="184">
        <v>146398</v>
      </c>
    </row>
    <row r="25" spans="1:9" ht="12.75">
      <c r="A25" s="516"/>
      <c r="B25" s="149" t="s">
        <v>18</v>
      </c>
      <c r="C25" s="155">
        <v>314270</v>
      </c>
      <c r="D25" s="155">
        <v>792240</v>
      </c>
      <c r="E25" s="155">
        <v>1241543</v>
      </c>
      <c r="F25" s="155">
        <v>527380</v>
      </c>
      <c r="G25" s="155">
        <v>625892</v>
      </c>
      <c r="H25" s="155">
        <v>67669</v>
      </c>
      <c r="I25" s="184">
        <v>3568994</v>
      </c>
    </row>
    <row r="26" spans="1:9" ht="25.5">
      <c r="A26" s="518"/>
      <c r="B26" s="205" t="s">
        <v>203</v>
      </c>
      <c r="C26" s="182">
        <v>315270</v>
      </c>
      <c r="D26" s="182">
        <v>2502065</v>
      </c>
      <c r="E26" s="182">
        <v>1241543</v>
      </c>
      <c r="F26" s="182">
        <v>527380</v>
      </c>
      <c r="G26" s="182">
        <v>2133741</v>
      </c>
      <c r="H26" s="182">
        <v>217113</v>
      </c>
      <c r="I26" s="186">
        <v>6937112</v>
      </c>
    </row>
    <row r="27" spans="1:9" ht="12.75">
      <c r="A27" s="33"/>
      <c r="B27" s="513" t="s">
        <v>276</v>
      </c>
      <c r="C27" s="514"/>
      <c r="D27" s="514"/>
      <c r="E27" s="514"/>
      <c r="F27" s="514"/>
      <c r="G27" s="514"/>
      <c r="H27" s="514"/>
      <c r="I27" s="515"/>
    </row>
    <row r="28" spans="1:9" ht="11.25" customHeight="1">
      <c r="A28" s="33"/>
      <c r="B28" s="510"/>
      <c r="C28" s="511"/>
      <c r="D28" s="511"/>
      <c r="E28" s="511"/>
      <c r="F28" s="511"/>
      <c r="G28" s="511"/>
      <c r="H28" s="511"/>
      <c r="I28" s="512"/>
    </row>
    <row r="29" spans="2:9" ht="12.75">
      <c r="B29" s="508"/>
      <c r="C29" s="508"/>
      <c r="D29" s="508"/>
      <c r="E29" s="508"/>
      <c r="F29" s="508"/>
      <c r="G29" s="508"/>
      <c r="H29" s="508"/>
      <c r="I29" s="508"/>
    </row>
    <row r="30" spans="2:9" ht="12.75">
      <c r="B30" s="508"/>
      <c r="C30" s="508"/>
      <c r="D30" s="508"/>
      <c r="E30" s="508"/>
      <c r="F30" s="508"/>
      <c r="G30" s="508"/>
      <c r="H30" s="508"/>
      <c r="I30" s="508"/>
    </row>
  </sheetData>
  <sheetProtection/>
  <mergeCells count="20"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</mergeCells>
  <conditionalFormatting sqref="C7:C24">
    <cfRule type="expression" priority="157" dxfId="157" stopIfTrue="1">
      <formula>D7="totalizador"</formula>
    </cfRule>
  </conditionalFormatting>
  <conditionalFormatting sqref="C23">
    <cfRule type="expression" priority="155" dxfId="157" stopIfTrue="1">
      <formula>D23="totalizador"</formula>
    </cfRule>
  </conditionalFormatting>
  <conditionalFormatting sqref="C25">
    <cfRule type="expression" priority="154" dxfId="157" stopIfTrue="1">
      <formula>D25="totalizador"</formula>
    </cfRule>
  </conditionalFormatting>
  <conditionalFormatting sqref="C23">
    <cfRule type="expression" priority="152" dxfId="157" stopIfTrue="1">
      <formula>D23="totalizador"</formula>
    </cfRule>
  </conditionalFormatting>
  <conditionalFormatting sqref="C25">
    <cfRule type="expression" priority="151" dxfId="157" stopIfTrue="1">
      <formula>D25="totalizador"</formula>
    </cfRule>
  </conditionalFormatting>
  <conditionalFormatting sqref="C13:C17 C20:C24">
    <cfRule type="expression" priority="136" dxfId="157" stopIfTrue="1">
      <formula>D13="totalizador"</formula>
    </cfRule>
  </conditionalFormatting>
  <conditionalFormatting sqref="C23">
    <cfRule type="expression" priority="135" dxfId="157" stopIfTrue="1">
      <formula>D23="totalizador"</formula>
    </cfRule>
  </conditionalFormatting>
  <conditionalFormatting sqref="C25">
    <cfRule type="expression" priority="134" dxfId="157" stopIfTrue="1">
      <formula>D25="totalizador"</formula>
    </cfRule>
  </conditionalFormatting>
  <conditionalFormatting sqref="C13:C17 C20:C24">
    <cfRule type="expression" priority="133" dxfId="157" stopIfTrue="1">
      <formula>D13="totalizador"</formula>
    </cfRule>
  </conditionalFormatting>
  <conditionalFormatting sqref="C23">
    <cfRule type="expression" priority="132" dxfId="157" stopIfTrue="1">
      <formula>D23="totalizador"</formula>
    </cfRule>
  </conditionalFormatting>
  <conditionalFormatting sqref="C25">
    <cfRule type="expression" priority="131" dxfId="157" stopIfTrue="1">
      <formula>D25="totalizador"</formula>
    </cfRule>
  </conditionalFormatting>
  <conditionalFormatting sqref="C9">
    <cfRule type="expression" priority="128" dxfId="157" stopIfTrue="1">
      <formula>D9="totalizador"</formula>
    </cfRule>
  </conditionalFormatting>
  <conditionalFormatting sqref="C10">
    <cfRule type="expression" priority="127" dxfId="157" stopIfTrue="1">
      <formula>D10="totalizador"</formula>
    </cfRule>
  </conditionalFormatting>
  <conditionalFormatting sqref="C10">
    <cfRule type="expression" priority="126" dxfId="157" stopIfTrue="1">
      <formula>D10="totalizador"</formula>
    </cfRule>
  </conditionalFormatting>
  <conditionalFormatting sqref="C18:C19">
    <cfRule type="expression" priority="125" dxfId="157" stopIfTrue="1">
      <formula>D18="totalizador"</formula>
    </cfRule>
  </conditionalFormatting>
  <conditionalFormatting sqref="C18:C19">
    <cfRule type="expression" priority="124" dxfId="157" stopIfTrue="1">
      <formula>D18="totalizador"</formula>
    </cfRule>
  </conditionalFormatting>
  <conditionalFormatting sqref="C23">
    <cfRule type="expression" priority="123" dxfId="157" stopIfTrue="1">
      <formula>D23="totalizador"</formula>
    </cfRule>
  </conditionalFormatting>
  <conditionalFormatting sqref="C23">
    <cfRule type="expression" priority="122" dxfId="157" stopIfTrue="1">
      <formula>D23="totalizador"</formula>
    </cfRule>
  </conditionalFormatting>
  <conditionalFormatting sqref="C25">
    <cfRule type="expression" priority="121" dxfId="157" stopIfTrue="1">
      <formula>D25="totalizador"</formula>
    </cfRule>
  </conditionalFormatting>
  <conditionalFormatting sqref="C25">
    <cfRule type="expression" priority="120" dxfId="157" stopIfTrue="1">
      <formula>D25="totalizador"</formula>
    </cfRule>
  </conditionalFormatting>
  <conditionalFormatting sqref="C23">
    <cfRule type="expression" priority="119" dxfId="157" stopIfTrue="1">
      <formula>D23="totalizador"</formula>
    </cfRule>
  </conditionalFormatting>
  <conditionalFormatting sqref="C23">
    <cfRule type="expression" priority="118" dxfId="157" stopIfTrue="1">
      <formula>D23="totalizador"</formula>
    </cfRule>
  </conditionalFormatting>
  <conditionalFormatting sqref="C25">
    <cfRule type="expression" priority="117" dxfId="157" stopIfTrue="1">
      <formula>D25="totalizador"</formula>
    </cfRule>
  </conditionalFormatting>
  <conditionalFormatting sqref="C25">
    <cfRule type="expression" priority="116" dxfId="157" stopIfTrue="1">
      <formula>D25="totalizador"</formula>
    </cfRule>
  </conditionalFormatting>
  <conditionalFormatting sqref="C9">
    <cfRule type="expression" priority="115" dxfId="157" stopIfTrue="1">
      <formula>D9="totalizador"</formula>
    </cfRule>
  </conditionalFormatting>
  <conditionalFormatting sqref="C9">
    <cfRule type="expression" priority="114" dxfId="157" stopIfTrue="1">
      <formula>D9="totalizador"</formula>
    </cfRule>
  </conditionalFormatting>
  <conditionalFormatting sqref="C13:C17">
    <cfRule type="expression" priority="113" dxfId="157" stopIfTrue="1">
      <formula>D13="totalizador"</formula>
    </cfRule>
  </conditionalFormatting>
  <conditionalFormatting sqref="C20:C24">
    <cfRule type="expression" priority="112" dxfId="157" stopIfTrue="1">
      <formula>D20="totalizador"</formula>
    </cfRule>
  </conditionalFormatting>
  <conditionalFormatting sqref="C25">
    <cfRule type="expression" priority="111" dxfId="157" stopIfTrue="1">
      <formula>D25="totalizador"</formula>
    </cfRule>
  </conditionalFormatting>
  <conditionalFormatting sqref="C20:C24">
    <cfRule type="expression" priority="110" dxfId="157" stopIfTrue="1">
      <formula>D20="totalizador"</formula>
    </cfRule>
  </conditionalFormatting>
  <conditionalFormatting sqref="C25">
    <cfRule type="expression" priority="109" dxfId="157" stopIfTrue="1">
      <formula>D25="totalizador"</formula>
    </cfRule>
  </conditionalFormatting>
  <conditionalFormatting sqref="C11">
    <cfRule type="expression" priority="85" dxfId="157" stopIfTrue="1">
      <formula>D11="totalizador"</formula>
    </cfRule>
  </conditionalFormatting>
  <conditionalFormatting sqref="D11:H12 D18:H19">
    <cfRule type="expression" priority="55" dxfId="157" stopIfTrue="1">
      <formula>E11="totalizador"</formula>
    </cfRule>
  </conditionalFormatting>
  <conditionalFormatting sqref="D25:H25">
    <cfRule type="expression" priority="53" dxfId="157" stopIfTrue="1">
      <formula>E25="totalizador"</formula>
    </cfRule>
  </conditionalFormatting>
  <conditionalFormatting sqref="D25:H25">
    <cfRule type="expression" priority="51" dxfId="157" stopIfTrue="1">
      <formula>E25="totalizador"</formula>
    </cfRule>
  </conditionalFormatting>
  <conditionalFormatting sqref="D25:H25">
    <cfRule type="expression" priority="48" dxfId="157" stopIfTrue="1">
      <formula>E25="totalizador"</formula>
    </cfRule>
  </conditionalFormatting>
  <conditionalFormatting sqref="D25:H25">
    <cfRule type="expression" priority="45" dxfId="157" stopIfTrue="1">
      <formula>E25="totalizador"</formula>
    </cfRule>
  </conditionalFormatting>
  <conditionalFormatting sqref="D18:H19">
    <cfRule type="expression" priority="41" dxfId="157" stopIfTrue="1">
      <formula>E18="totalizador"</formula>
    </cfRule>
  </conditionalFormatting>
  <conditionalFormatting sqref="D18:H19">
    <cfRule type="expression" priority="40" dxfId="157" stopIfTrue="1">
      <formula>E18="totalizador"</formula>
    </cfRule>
  </conditionalFormatting>
  <conditionalFormatting sqref="D25:H25">
    <cfRule type="expression" priority="37" dxfId="157" stopIfTrue="1">
      <formula>E25="totalizador"</formula>
    </cfRule>
  </conditionalFormatting>
  <conditionalFormatting sqref="D25:H25">
    <cfRule type="expression" priority="36" dxfId="157" stopIfTrue="1">
      <formula>E25="totalizador"</formula>
    </cfRule>
  </conditionalFormatting>
  <conditionalFormatting sqref="D25:H25">
    <cfRule type="expression" priority="33" dxfId="157" stopIfTrue="1">
      <formula>E25="totalizador"</formula>
    </cfRule>
  </conditionalFormatting>
  <conditionalFormatting sqref="D25:H25">
    <cfRule type="expression" priority="32" dxfId="157" stopIfTrue="1">
      <formula>E25="totalizador"</formula>
    </cfRule>
  </conditionalFormatting>
  <conditionalFormatting sqref="D25:H25">
    <cfRule type="expression" priority="27" dxfId="157" stopIfTrue="1">
      <formula>E25="totalizador"</formula>
    </cfRule>
  </conditionalFormatting>
  <conditionalFormatting sqref="D25:H25">
    <cfRule type="expression" priority="25" dxfId="157" stopIfTrue="1">
      <formula>E25="totalizador"</formula>
    </cfRule>
  </conditionalFormatting>
  <conditionalFormatting sqref="D11:H11">
    <cfRule type="expression" priority="24" dxfId="157" stopIfTrue="1">
      <formula>E11="totalizador"</formula>
    </cfRule>
  </conditionalFormatting>
  <conditionalFormatting sqref="D7:H10">
    <cfRule type="expression" priority="23" dxfId="157" stopIfTrue="1">
      <formula>E7="totalizador"</formula>
    </cfRule>
  </conditionalFormatting>
  <conditionalFormatting sqref="D9:H9">
    <cfRule type="expression" priority="22" dxfId="157" stopIfTrue="1">
      <formula>E9="totalizador"</formula>
    </cfRule>
  </conditionalFormatting>
  <conditionalFormatting sqref="D10:H10">
    <cfRule type="expression" priority="21" dxfId="157" stopIfTrue="1">
      <formula>E10="totalizador"</formula>
    </cfRule>
  </conditionalFormatting>
  <conditionalFormatting sqref="D10:H10">
    <cfRule type="expression" priority="20" dxfId="157" stopIfTrue="1">
      <formula>E10="totalizador"</formula>
    </cfRule>
  </conditionalFormatting>
  <conditionalFormatting sqref="D9:H9">
    <cfRule type="expression" priority="19" dxfId="157" stopIfTrue="1">
      <formula>E9="totalizador"</formula>
    </cfRule>
  </conditionalFormatting>
  <conditionalFormatting sqref="D9:H9">
    <cfRule type="expression" priority="18" dxfId="157" stopIfTrue="1">
      <formula>E9="totalizador"</formula>
    </cfRule>
  </conditionalFormatting>
  <conditionalFormatting sqref="D13:H17">
    <cfRule type="expression" priority="17" dxfId="157" stopIfTrue="1">
      <formula>E13="totalizador"</formula>
    </cfRule>
  </conditionalFormatting>
  <conditionalFormatting sqref="D13:H17">
    <cfRule type="expression" priority="16" dxfId="157" stopIfTrue="1">
      <formula>E13="totalizador"</formula>
    </cfRule>
  </conditionalFormatting>
  <conditionalFormatting sqref="D13:H17">
    <cfRule type="expression" priority="15" dxfId="157" stopIfTrue="1">
      <formula>E13="totalizador"</formula>
    </cfRule>
  </conditionalFormatting>
  <conditionalFormatting sqref="D13:H17">
    <cfRule type="expression" priority="14" dxfId="157" stopIfTrue="1">
      <formula>E13="totalizador"</formula>
    </cfRule>
  </conditionalFormatting>
  <conditionalFormatting sqref="D20:H24">
    <cfRule type="expression" priority="13" dxfId="157" stopIfTrue="1">
      <formula>E20="totalizador"</formula>
    </cfRule>
  </conditionalFormatting>
  <conditionalFormatting sqref="D23:H23">
    <cfRule type="expression" priority="12" dxfId="157" stopIfTrue="1">
      <formula>E23="totalizador"</formula>
    </cfRule>
  </conditionalFormatting>
  <conditionalFormatting sqref="D23:H23">
    <cfRule type="expression" priority="11" dxfId="157" stopIfTrue="1">
      <formula>E23="totalizador"</formula>
    </cfRule>
  </conditionalFormatting>
  <conditionalFormatting sqref="D20:H24">
    <cfRule type="expression" priority="10" dxfId="157" stopIfTrue="1">
      <formula>E20="totalizador"</formula>
    </cfRule>
  </conditionalFormatting>
  <conditionalFormatting sqref="D23:H23">
    <cfRule type="expression" priority="9" dxfId="157" stopIfTrue="1">
      <formula>E23="totalizador"</formula>
    </cfRule>
  </conditionalFormatting>
  <conditionalFormatting sqref="D20:H24">
    <cfRule type="expression" priority="8" dxfId="157" stopIfTrue="1">
      <formula>E20="totalizador"</formula>
    </cfRule>
  </conditionalFormatting>
  <conditionalFormatting sqref="D23:H23">
    <cfRule type="expression" priority="7" dxfId="157" stopIfTrue="1">
      <formula>E23="totalizador"</formula>
    </cfRule>
  </conditionalFormatting>
  <conditionalFormatting sqref="D23:H23">
    <cfRule type="expression" priority="6" dxfId="157" stopIfTrue="1">
      <formula>E23="totalizador"</formula>
    </cfRule>
  </conditionalFormatting>
  <conditionalFormatting sqref="D23:H23">
    <cfRule type="expression" priority="5" dxfId="157" stopIfTrue="1">
      <formula>E23="totalizador"</formula>
    </cfRule>
  </conditionalFormatting>
  <conditionalFormatting sqref="D23:H23">
    <cfRule type="expression" priority="4" dxfId="157" stopIfTrue="1">
      <formula>E23="totalizador"</formula>
    </cfRule>
  </conditionalFormatting>
  <conditionalFormatting sqref="D23:H23">
    <cfRule type="expression" priority="3" dxfId="157" stopIfTrue="1">
      <formula>E23="totalizador"</formula>
    </cfRule>
  </conditionalFormatting>
  <conditionalFormatting sqref="D20:H24">
    <cfRule type="expression" priority="2" dxfId="157" stopIfTrue="1">
      <formula>E20="totalizador"</formula>
    </cfRule>
  </conditionalFormatting>
  <conditionalFormatting sqref="D20:H24">
    <cfRule type="expression" priority="1" dxfId="157" stopIfTrue="1">
      <formula>E20="totalizador"</formula>
    </cfRule>
  </conditionalFormatting>
  <conditionalFormatting sqref="I9:I10 I12 I19">
    <cfRule type="expression" priority="161" dxfId="157" stopIfTrue="1">
      <formula>'Ctas de resultados isapres cerr'!#REF!="totalizador"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5.83203125" style="26" customWidth="1"/>
    <col min="8" max="10" width="17.5" style="26" bestFit="1" customWidth="1"/>
    <col min="11" max="11" width="15.83203125" style="26" customWidth="1"/>
    <col min="12" max="12" width="19.5" style="26" customWidth="1"/>
    <col min="13" max="19" width="9" style="27" customWidth="1"/>
    <col min="20" max="20" width="12" style="25" customWidth="1"/>
    <col min="21" max="16384" width="9" style="27" customWidth="1"/>
  </cols>
  <sheetData>
    <row r="1" spans="3:12" ht="12.75"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3:12" ht="12.75">
      <c r="C2" s="375" t="s">
        <v>44</v>
      </c>
      <c r="D2" s="376"/>
      <c r="E2" s="376"/>
      <c r="F2" s="376"/>
      <c r="G2" s="376"/>
      <c r="H2" s="376"/>
      <c r="I2" s="376"/>
      <c r="J2" s="376"/>
      <c r="K2" s="376"/>
      <c r="L2" s="377"/>
    </row>
    <row r="3" spans="3:12" ht="12.75">
      <c r="C3" s="464" t="s">
        <v>286</v>
      </c>
      <c r="D3" s="465"/>
      <c r="E3" s="465"/>
      <c r="F3" s="465"/>
      <c r="G3" s="465"/>
      <c r="H3" s="465"/>
      <c r="I3" s="465"/>
      <c r="J3" s="465"/>
      <c r="K3" s="465"/>
      <c r="L3" s="466"/>
    </row>
    <row r="4" spans="1:12" ht="13.5" thickBot="1">
      <c r="A4" s="28"/>
      <c r="B4" s="28"/>
      <c r="C4" s="470" t="s">
        <v>265</v>
      </c>
      <c r="D4" s="471"/>
      <c r="E4" s="471"/>
      <c r="F4" s="471"/>
      <c r="G4" s="471"/>
      <c r="H4" s="471"/>
      <c r="I4" s="471"/>
      <c r="J4" s="471"/>
      <c r="K4" s="471"/>
      <c r="L4" s="472"/>
    </row>
    <row r="5" spans="1:12" ht="15.75" customHeight="1">
      <c r="A5" s="521" t="s">
        <v>21</v>
      </c>
      <c r="B5" s="215"/>
      <c r="C5" s="499" t="s">
        <v>22</v>
      </c>
      <c r="D5" s="450" t="s">
        <v>6</v>
      </c>
      <c r="E5" s="450" t="s">
        <v>58</v>
      </c>
      <c r="F5" s="450" t="s">
        <v>7</v>
      </c>
      <c r="G5" s="450" t="s">
        <v>313</v>
      </c>
      <c r="H5" s="450" t="s">
        <v>47</v>
      </c>
      <c r="I5" s="450" t="s">
        <v>29</v>
      </c>
      <c r="J5" s="450" t="s">
        <v>54</v>
      </c>
      <c r="K5" s="450" t="s">
        <v>9</v>
      </c>
      <c r="L5" s="480" t="s">
        <v>17</v>
      </c>
    </row>
    <row r="6" spans="1:12" ht="23.25" customHeight="1" thickBot="1">
      <c r="A6" s="522"/>
      <c r="B6" s="215"/>
      <c r="C6" s="500"/>
      <c r="D6" s="451"/>
      <c r="E6" s="451"/>
      <c r="F6" s="451"/>
      <c r="G6" s="451"/>
      <c r="H6" s="451"/>
      <c r="I6" s="451"/>
      <c r="J6" s="451"/>
      <c r="K6" s="451"/>
      <c r="L6" s="481"/>
    </row>
    <row r="7" spans="1:12" ht="12.75">
      <c r="A7" s="187"/>
      <c r="B7" s="517" t="s">
        <v>246</v>
      </c>
      <c r="C7" s="199" t="s">
        <v>177</v>
      </c>
      <c r="D7" s="188"/>
      <c r="E7" s="194"/>
      <c r="F7" s="194"/>
      <c r="G7" s="194"/>
      <c r="H7" s="194"/>
      <c r="I7" s="194"/>
      <c r="J7" s="194"/>
      <c r="K7" s="194"/>
      <c r="L7" s="194"/>
    </row>
    <row r="8" spans="1:12" ht="25.5">
      <c r="A8" s="201">
        <v>40110</v>
      </c>
      <c r="B8" s="516"/>
      <c r="C8" s="149" t="s">
        <v>104</v>
      </c>
      <c r="D8" s="189">
        <v>308787542</v>
      </c>
      <c r="E8" s="189">
        <v>337372893</v>
      </c>
      <c r="F8" s="189">
        <v>102651345</v>
      </c>
      <c r="G8" s="189">
        <v>4224974</v>
      </c>
      <c r="H8" s="189">
        <v>245341533</v>
      </c>
      <c r="I8" s="189">
        <v>346679246</v>
      </c>
      <c r="J8" s="189">
        <v>268137955</v>
      </c>
      <c r="K8" s="189">
        <v>0</v>
      </c>
      <c r="L8" s="194">
        <v>1613195488</v>
      </c>
    </row>
    <row r="9" spans="1:12" ht="25.5">
      <c r="A9" s="201">
        <v>40120</v>
      </c>
      <c r="B9" s="516"/>
      <c r="C9" s="149" t="s">
        <v>105</v>
      </c>
      <c r="D9" s="189">
        <v>2401262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32665701</v>
      </c>
      <c r="K9" s="189">
        <v>0</v>
      </c>
      <c r="L9" s="194">
        <v>35066963</v>
      </c>
    </row>
    <row r="10" spans="1:12" ht="25.5">
      <c r="A10" s="201">
        <v>40130</v>
      </c>
      <c r="B10" s="516"/>
      <c r="C10" s="149" t="s">
        <v>106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94">
        <v>0</v>
      </c>
    </row>
    <row r="11" spans="1:12" ht="25.5">
      <c r="A11" s="201">
        <v>40140</v>
      </c>
      <c r="B11" s="516"/>
      <c r="C11" s="149" t="s">
        <v>107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94">
        <v>0</v>
      </c>
    </row>
    <row r="12" spans="1:12" ht="12.75">
      <c r="A12" s="201">
        <v>40150</v>
      </c>
      <c r="B12" s="516"/>
      <c r="C12" s="149" t="s">
        <v>108</v>
      </c>
      <c r="D12" s="189">
        <v>43116491</v>
      </c>
      <c r="E12" s="189">
        <v>34267539</v>
      </c>
      <c r="F12" s="189">
        <v>522203</v>
      </c>
      <c r="G12" s="189">
        <v>22558</v>
      </c>
      <c r="H12" s="189">
        <v>0</v>
      </c>
      <c r="I12" s="189">
        <v>554937</v>
      </c>
      <c r="J12" s="189">
        <v>22508019</v>
      </c>
      <c r="K12" s="189">
        <v>0</v>
      </c>
      <c r="L12" s="194">
        <v>100991747</v>
      </c>
    </row>
    <row r="13" spans="1:12" ht="12.75">
      <c r="A13" s="190"/>
      <c r="B13" s="516"/>
      <c r="C13" s="181" t="s">
        <v>178</v>
      </c>
      <c r="D13" s="189"/>
      <c r="E13" s="189"/>
      <c r="F13" s="189"/>
      <c r="G13" s="189"/>
      <c r="H13" s="189"/>
      <c r="I13" s="189"/>
      <c r="J13" s="189"/>
      <c r="K13" s="189"/>
      <c r="L13" s="194"/>
    </row>
    <row r="14" spans="1:12" ht="25.5">
      <c r="A14" s="201">
        <v>40160</v>
      </c>
      <c r="B14" s="516"/>
      <c r="C14" s="149" t="s">
        <v>109</v>
      </c>
      <c r="D14" s="189">
        <v>-278028979</v>
      </c>
      <c r="E14" s="189">
        <v>-291030894</v>
      </c>
      <c r="F14" s="189">
        <v>-99962355</v>
      </c>
      <c r="G14" s="189">
        <v>-4215700</v>
      </c>
      <c r="H14" s="189">
        <v>-258077641</v>
      </c>
      <c r="I14" s="189">
        <v>-320051105</v>
      </c>
      <c r="J14" s="189">
        <v>-31401964</v>
      </c>
      <c r="K14" s="189">
        <v>0</v>
      </c>
      <c r="L14" s="194">
        <v>-1282768638</v>
      </c>
    </row>
    <row r="15" spans="1:12" ht="25.5">
      <c r="A15" s="201">
        <v>40170</v>
      </c>
      <c r="B15" s="516"/>
      <c r="C15" s="149" t="s">
        <v>110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94">
        <v>0</v>
      </c>
    </row>
    <row r="16" spans="1:12" ht="12.75">
      <c r="A16" s="201">
        <v>40180</v>
      </c>
      <c r="B16" s="516"/>
      <c r="C16" s="149" t="s">
        <v>111</v>
      </c>
      <c r="D16" s="189">
        <v>-18718107</v>
      </c>
      <c r="E16" s="189">
        <v>-23544486</v>
      </c>
      <c r="F16" s="189">
        <v>-4063168</v>
      </c>
      <c r="G16" s="189">
        <v>-850036</v>
      </c>
      <c r="H16" s="189">
        <v>-16534319</v>
      </c>
      <c r="I16" s="189">
        <v>-22712382</v>
      </c>
      <c r="J16" s="189">
        <v>0</v>
      </c>
      <c r="K16" s="189">
        <v>0</v>
      </c>
      <c r="L16" s="194">
        <v>-86422498</v>
      </c>
    </row>
    <row r="17" spans="1:12" ht="25.5">
      <c r="A17" s="201">
        <v>40190</v>
      </c>
      <c r="B17" s="516"/>
      <c r="C17" s="149" t="s">
        <v>112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-271168680</v>
      </c>
      <c r="K17" s="189">
        <v>0</v>
      </c>
      <c r="L17" s="194">
        <v>-271168680</v>
      </c>
    </row>
    <row r="18" spans="1:12" ht="12.75">
      <c r="A18" s="201">
        <v>40200</v>
      </c>
      <c r="B18" s="516"/>
      <c r="C18" s="149" t="s">
        <v>113</v>
      </c>
      <c r="D18" s="189">
        <v>-17919734</v>
      </c>
      <c r="E18" s="189">
        <v>-43063822</v>
      </c>
      <c r="F18" s="189">
        <v>0</v>
      </c>
      <c r="G18" s="189">
        <v>-3530</v>
      </c>
      <c r="H18" s="189">
        <v>-2535437</v>
      </c>
      <c r="I18" s="189">
        <v>0</v>
      </c>
      <c r="J18" s="189">
        <v>0</v>
      </c>
      <c r="K18" s="189">
        <v>0</v>
      </c>
      <c r="L18" s="194">
        <v>-63522523</v>
      </c>
    </row>
    <row r="19" spans="1:12" ht="12.75">
      <c r="A19" s="201">
        <v>40210</v>
      </c>
      <c r="B19" s="516"/>
      <c r="C19" s="149" t="s">
        <v>114</v>
      </c>
      <c r="D19" s="189">
        <v>0</v>
      </c>
      <c r="E19" s="189">
        <v>-3601767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94">
        <v>-3601767</v>
      </c>
    </row>
    <row r="20" spans="1:12" ht="12.75">
      <c r="A20" s="201">
        <v>40220</v>
      </c>
      <c r="B20" s="516"/>
      <c r="C20" s="149" t="s">
        <v>115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94">
        <v>0</v>
      </c>
    </row>
    <row r="21" spans="1:12" ht="12.75">
      <c r="A21" s="201">
        <v>40230</v>
      </c>
      <c r="B21" s="516"/>
      <c r="C21" s="149" t="s">
        <v>116</v>
      </c>
      <c r="D21" s="189">
        <v>-736959</v>
      </c>
      <c r="E21" s="189">
        <v>-24057</v>
      </c>
      <c r="F21" s="189">
        <v>-139814</v>
      </c>
      <c r="G21" s="189">
        <v>0</v>
      </c>
      <c r="H21" s="189">
        <v>-167838</v>
      </c>
      <c r="I21" s="189">
        <v>-32235</v>
      </c>
      <c r="J21" s="189">
        <v>-585116</v>
      </c>
      <c r="K21" s="189">
        <v>-564</v>
      </c>
      <c r="L21" s="194">
        <v>-1686583</v>
      </c>
    </row>
    <row r="22" spans="1:12" ht="12.75">
      <c r="A22" s="201">
        <v>40240</v>
      </c>
      <c r="B22" s="516"/>
      <c r="C22" s="149" t="s">
        <v>117</v>
      </c>
      <c r="D22" s="189">
        <v>1544021</v>
      </c>
      <c r="E22" s="189">
        <v>0</v>
      </c>
      <c r="F22" s="189">
        <v>578391</v>
      </c>
      <c r="G22" s="189">
        <v>0</v>
      </c>
      <c r="H22" s="189">
        <v>800118</v>
      </c>
      <c r="I22" s="189">
        <v>244950</v>
      </c>
      <c r="J22" s="189">
        <v>0</v>
      </c>
      <c r="K22" s="189">
        <v>0</v>
      </c>
      <c r="L22" s="194">
        <v>3167480</v>
      </c>
    </row>
    <row r="23" spans="1:12" ht="12.75">
      <c r="A23" s="201">
        <v>40250</v>
      </c>
      <c r="B23" s="516"/>
      <c r="C23" s="149" t="s">
        <v>118</v>
      </c>
      <c r="D23" s="189">
        <v>-965094</v>
      </c>
      <c r="E23" s="189">
        <v>233823</v>
      </c>
      <c r="F23" s="189">
        <v>-1365651</v>
      </c>
      <c r="G23" s="189">
        <v>0</v>
      </c>
      <c r="H23" s="189">
        <v>-267330</v>
      </c>
      <c r="I23" s="189">
        <v>-2472699</v>
      </c>
      <c r="J23" s="189">
        <v>-4717225</v>
      </c>
      <c r="K23" s="189">
        <v>-339</v>
      </c>
      <c r="L23" s="194">
        <v>-9554515</v>
      </c>
    </row>
    <row r="24" spans="1:12" ht="12.75">
      <c r="A24" s="201">
        <v>40260</v>
      </c>
      <c r="B24" s="516"/>
      <c r="C24" s="149" t="s">
        <v>119</v>
      </c>
      <c r="D24" s="189">
        <v>-358623</v>
      </c>
      <c r="E24" s="189">
        <v>0</v>
      </c>
      <c r="F24" s="189">
        <v>2741873</v>
      </c>
      <c r="G24" s="189">
        <v>198001</v>
      </c>
      <c r="H24" s="189">
        <v>29366815</v>
      </c>
      <c r="I24" s="189">
        <v>10214464</v>
      </c>
      <c r="J24" s="189">
        <v>-126058</v>
      </c>
      <c r="K24" s="189">
        <v>0</v>
      </c>
      <c r="L24" s="194">
        <v>42036472</v>
      </c>
    </row>
    <row r="25" spans="1:12" ht="25.5">
      <c r="A25" s="165">
        <v>40000</v>
      </c>
      <c r="B25" s="516"/>
      <c r="C25" s="158" t="s">
        <v>243</v>
      </c>
      <c r="D25" s="182">
        <v>39121820</v>
      </c>
      <c r="E25" s="182">
        <v>10609229</v>
      </c>
      <c r="F25" s="182">
        <v>962824</v>
      </c>
      <c r="G25" s="182">
        <v>-623733</v>
      </c>
      <c r="H25" s="182">
        <v>-2074099</v>
      </c>
      <c r="I25" s="182">
        <v>12425176</v>
      </c>
      <c r="J25" s="182">
        <v>15312632</v>
      </c>
      <c r="K25" s="182">
        <v>-903</v>
      </c>
      <c r="L25" s="186">
        <v>75732946</v>
      </c>
    </row>
    <row r="26" spans="1:12" ht="25.5">
      <c r="A26" s="201">
        <v>41100</v>
      </c>
      <c r="B26" s="516" t="s">
        <v>247</v>
      </c>
      <c r="C26" s="149" t="s">
        <v>120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94">
        <v>0</v>
      </c>
    </row>
    <row r="27" spans="1:12" ht="25.5">
      <c r="A27" s="201">
        <v>41110</v>
      </c>
      <c r="B27" s="516"/>
      <c r="C27" s="149" t="s">
        <v>121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94">
        <v>0</v>
      </c>
    </row>
    <row r="28" spans="1:12" ht="25.5">
      <c r="A28" s="201">
        <v>41120</v>
      </c>
      <c r="B28" s="516"/>
      <c r="C28" s="149" t="s">
        <v>122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94">
        <v>0</v>
      </c>
    </row>
    <row r="29" spans="1:12" ht="25.5">
      <c r="A29" s="201">
        <v>41130</v>
      </c>
      <c r="B29" s="516"/>
      <c r="C29" s="149" t="s">
        <v>123</v>
      </c>
      <c r="D29" s="189">
        <v>417400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94">
        <v>417400</v>
      </c>
    </row>
    <row r="30" spans="1:12" ht="25.5">
      <c r="A30" s="201">
        <v>41140</v>
      </c>
      <c r="B30" s="516"/>
      <c r="C30" s="149" t="s">
        <v>124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94">
        <v>0</v>
      </c>
    </row>
    <row r="31" spans="1:12" ht="25.5">
      <c r="A31" s="201">
        <v>41150</v>
      </c>
      <c r="B31" s="516"/>
      <c r="C31" s="149" t="s">
        <v>125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94">
        <v>0</v>
      </c>
    </row>
    <row r="32" spans="1:12" ht="25.5">
      <c r="A32" s="201">
        <v>41160</v>
      </c>
      <c r="B32" s="516"/>
      <c r="C32" s="149" t="s">
        <v>126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94">
        <v>0</v>
      </c>
    </row>
    <row r="33" spans="1:12" ht="12.75">
      <c r="A33" s="201">
        <v>41170</v>
      </c>
      <c r="B33" s="516"/>
      <c r="C33" s="149" t="s">
        <v>127</v>
      </c>
      <c r="D33" s="189">
        <v>-14592724</v>
      </c>
      <c r="E33" s="189">
        <v>-10097586</v>
      </c>
      <c r="F33" s="189">
        <v>-21479000</v>
      </c>
      <c r="G33" s="189">
        <v>0</v>
      </c>
      <c r="H33" s="189">
        <v>-11078210</v>
      </c>
      <c r="I33" s="189">
        <v>-72645453</v>
      </c>
      <c r="J33" s="189">
        <v>-2096624</v>
      </c>
      <c r="K33" s="189">
        <v>0</v>
      </c>
      <c r="L33" s="194">
        <v>-131989597</v>
      </c>
    </row>
    <row r="34" spans="1:12" ht="25.5">
      <c r="A34" s="201">
        <v>41180</v>
      </c>
      <c r="B34" s="516"/>
      <c r="C34" s="149" t="s">
        <v>128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1123</v>
      </c>
      <c r="K34" s="189">
        <v>0</v>
      </c>
      <c r="L34" s="194">
        <v>1123</v>
      </c>
    </row>
    <row r="35" spans="1:12" ht="12.75">
      <c r="A35" s="201">
        <v>41190</v>
      </c>
      <c r="B35" s="516"/>
      <c r="C35" s="149" t="s">
        <v>129</v>
      </c>
      <c r="D35" s="189">
        <v>-1348856</v>
      </c>
      <c r="E35" s="189">
        <v>-289192</v>
      </c>
      <c r="F35" s="189">
        <v>-35231</v>
      </c>
      <c r="G35" s="189">
        <v>0</v>
      </c>
      <c r="H35" s="189">
        <v>-217756</v>
      </c>
      <c r="I35" s="189">
        <v>-1143281</v>
      </c>
      <c r="J35" s="189">
        <v>-273815</v>
      </c>
      <c r="K35" s="189">
        <v>0</v>
      </c>
      <c r="L35" s="194">
        <v>-3308131</v>
      </c>
    </row>
    <row r="36" spans="1:12" ht="25.5">
      <c r="A36" s="201">
        <v>41200</v>
      </c>
      <c r="B36" s="516"/>
      <c r="C36" s="149" t="s">
        <v>130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94">
        <v>0</v>
      </c>
    </row>
    <row r="37" spans="1:12" ht="12.75">
      <c r="A37" s="201">
        <v>41210</v>
      </c>
      <c r="B37" s="516"/>
      <c r="C37" s="149" t="s">
        <v>131</v>
      </c>
      <c r="D37" s="189">
        <v>0</v>
      </c>
      <c r="E37" s="189">
        <v>-163792</v>
      </c>
      <c r="F37" s="189">
        <v>-1310</v>
      </c>
      <c r="G37" s="189">
        <v>-1478</v>
      </c>
      <c r="H37" s="189">
        <v>0</v>
      </c>
      <c r="I37" s="189">
        <v>-658076</v>
      </c>
      <c r="J37" s="189">
        <v>-861321</v>
      </c>
      <c r="K37" s="189">
        <v>0</v>
      </c>
      <c r="L37" s="194">
        <v>-1685977</v>
      </c>
    </row>
    <row r="38" spans="1:12" ht="12.75">
      <c r="A38" s="201">
        <v>41220</v>
      </c>
      <c r="B38" s="516"/>
      <c r="C38" s="149" t="s">
        <v>132</v>
      </c>
      <c r="D38" s="189">
        <v>0</v>
      </c>
      <c r="E38" s="189">
        <v>0</v>
      </c>
      <c r="F38" s="189">
        <v>-1150000</v>
      </c>
      <c r="G38" s="189">
        <v>292640</v>
      </c>
      <c r="H38" s="189">
        <v>-7387979</v>
      </c>
      <c r="I38" s="189">
        <v>-2850000</v>
      </c>
      <c r="J38" s="189">
        <v>0</v>
      </c>
      <c r="K38" s="189">
        <v>0</v>
      </c>
      <c r="L38" s="194">
        <v>-11095339</v>
      </c>
    </row>
    <row r="39" spans="1:12" ht="12.75">
      <c r="A39" s="201">
        <v>41230</v>
      </c>
      <c r="B39" s="516"/>
      <c r="C39" s="149" t="s">
        <v>133</v>
      </c>
      <c r="D39" s="189">
        <v>-4187182</v>
      </c>
      <c r="E39" s="189">
        <v>-6839296</v>
      </c>
      <c r="F39" s="189">
        <v>0</v>
      </c>
      <c r="G39" s="189">
        <v>0</v>
      </c>
      <c r="H39" s="189">
        <v>0</v>
      </c>
      <c r="I39" s="189">
        <v>0</v>
      </c>
      <c r="J39" s="189">
        <v>-927280</v>
      </c>
      <c r="K39" s="189">
        <v>0</v>
      </c>
      <c r="L39" s="194">
        <v>-11953758</v>
      </c>
    </row>
    <row r="40" spans="1:12" ht="12.75">
      <c r="A40" s="201">
        <v>41240</v>
      </c>
      <c r="B40" s="516"/>
      <c r="C40" s="149" t="s">
        <v>134</v>
      </c>
      <c r="D40" s="189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94">
        <v>0</v>
      </c>
    </row>
    <row r="41" spans="1:12" ht="25.5">
      <c r="A41" s="201">
        <v>41250</v>
      </c>
      <c r="B41" s="516"/>
      <c r="C41" s="149" t="s">
        <v>135</v>
      </c>
      <c r="D41" s="189">
        <v>0</v>
      </c>
      <c r="E41" s="189">
        <v>0</v>
      </c>
      <c r="F41" s="189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94">
        <v>0</v>
      </c>
    </row>
    <row r="42" spans="1:12" ht="25.5">
      <c r="A42" s="201">
        <v>41260</v>
      </c>
      <c r="B42" s="516"/>
      <c r="C42" s="149" t="s">
        <v>136</v>
      </c>
      <c r="D42" s="189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94">
        <v>0</v>
      </c>
    </row>
    <row r="43" spans="1:12" ht="25.5">
      <c r="A43" s="201">
        <v>41270</v>
      </c>
      <c r="B43" s="516"/>
      <c r="C43" s="149" t="s">
        <v>137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94">
        <v>0</v>
      </c>
    </row>
    <row r="44" spans="1:12" ht="25.5">
      <c r="A44" s="201">
        <v>41280</v>
      </c>
      <c r="B44" s="516"/>
      <c r="C44" s="149" t="s">
        <v>138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94">
        <v>0</v>
      </c>
    </row>
    <row r="45" spans="1:12" ht="12.75">
      <c r="A45" s="201">
        <v>41290</v>
      </c>
      <c r="B45" s="516"/>
      <c r="C45" s="149" t="s">
        <v>139</v>
      </c>
      <c r="D45" s="189">
        <v>1008980</v>
      </c>
      <c r="E45" s="189">
        <v>10417718</v>
      </c>
      <c r="F45" s="189">
        <v>14591134</v>
      </c>
      <c r="G45" s="189">
        <v>0</v>
      </c>
      <c r="H45" s="189">
        <v>9239561</v>
      </c>
      <c r="I45" s="189">
        <v>71514743</v>
      </c>
      <c r="J45" s="189">
        <v>750740</v>
      </c>
      <c r="K45" s="189">
        <v>0</v>
      </c>
      <c r="L45" s="194">
        <v>107522876</v>
      </c>
    </row>
    <row r="46" spans="1:12" ht="12.75">
      <c r="A46" s="201">
        <v>41300</v>
      </c>
      <c r="B46" s="516"/>
      <c r="C46" s="149" t="s">
        <v>115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94">
        <v>0</v>
      </c>
    </row>
    <row r="47" spans="1:12" ht="12.75">
      <c r="A47" s="201">
        <v>41310</v>
      </c>
      <c r="B47" s="516"/>
      <c r="C47" s="149" t="s">
        <v>117</v>
      </c>
      <c r="D47" s="189">
        <v>0</v>
      </c>
      <c r="E47" s="189">
        <v>1827088</v>
      </c>
      <c r="F47" s="189">
        <v>0</v>
      </c>
      <c r="G47" s="189">
        <v>0</v>
      </c>
      <c r="H47" s="189">
        <v>987979</v>
      </c>
      <c r="I47" s="189">
        <v>0</v>
      </c>
      <c r="J47" s="189">
        <v>0</v>
      </c>
      <c r="K47" s="189">
        <v>2122</v>
      </c>
      <c r="L47" s="194">
        <v>2817189</v>
      </c>
    </row>
    <row r="48" spans="1:12" ht="12.75">
      <c r="A48" s="201">
        <v>41320</v>
      </c>
      <c r="B48" s="516"/>
      <c r="C48" s="149" t="s">
        <v>118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94">
        <v>0</v>
      </c>
    </row>
    <row r="49" spans="1:12" ht="12.75">
      <c r="A49" s="202">
        <v>41330</v>
      </c>
      <c r="B49" s="516"/>
      <c r="C49" s="149" t="s">
        <v>119</v>
      </c>
      <c r="D49" s="189">
        <v>0</v>
      </c>
      <c r="E49" s="189">
        <v>0</v>
      </c>
      <c r="F49" s="189">
        <v>0</v>
      </c>
      <c r="G49" s="189">
        <v>0</v>
      </c>
      <c r="H49" s="189">
        <v>4000000</v>
      </c>
      <c r="I49" s="189">
        <v>0</v>
      </c>
      <c r="J49" s="189">
        <v>4700000</v>
      </c>
      <c r="K49" s="189">
        <v>0</v>
      </c>
      <c r="L49" s="194">
        <v>8700000</v>
      </c>
    </row>
    <row r="50" spans="1:12" ht="25.5">
      <c r="A50" s="165">
        <v>41000</v>
      </c>
      <c r="B50" s="516"/>
      <c r="C50" s="158" t="s">
        <v>244</v>
      </c>
      <c r="D50" s="191">
        <v>-18702382</v>
      </c>
      <c r="E50" s="191">
        <v>-5145060</v>
      </c>
      <c r="F50" s="191">
        <v>-8074407</v>
      </c>
      <c r="G50" s="191">
        <v>291162</v>
      </c>
      <c r="H50" s="191">
        <v>-4456405</v>
      </c>
      <c r="I50" s="191">
        <v>-5782067</v>
      </c>
      <c r="J50" s="191">
        <v>1292823</v>
      </c>
      <c r="K50" s="191">
        <v>2122</v>
      </c>
      <c r="L50" s="195">
        <v>-40574214</v>
      </c>
    </row>
    <row r="51" spans="1:12" ht="12.75">
      <c r="A51" s="201">
        <v>42100</v>
      </c>
      <c r="B51" s="516" t="s">
        <v>248</v>
      </c>
      <c r="C51" s="149" t="s">
        <v>140</v>
      </c>
      <c r="D51" s="189">
        <v>0</v>
      </c>
      <c r="E51" s="189">
        <v>0</v>
      </c>
      <c r="F51" s="189">
        <v>0</v>
      </c>
      <c r="G51" s="189">
        <v>0</v>
      </c>
      <c r="H51" s="189">
        <v>405938</v>
      </c>
      <c r="I51" s="189">
        <v>0</v>
      </c>
      <c r="J51" s="189">
        <v>0</v>
      </c>
      <c r="K51" s="189">
        <v>0</v>
      </c>
      <c r="L51" s="194">
        <v>405938</v>
      </c>
    </row>
    <row r="52" spans="1:12" ht="25.5">
      <c r="A52" s="201">
        <v>42110</v>
      </c>
      <c r="B52" s="516"/>
      <c r="C52" s="149" t="s">
        <v>141</v>
      </c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94">
        <v>0</v>
      </c>
    </row>
    <row r="53" spans="1:12" ht="25.5">
      <c r="A53" s="201">
        <v>42120</v>
      </c>
      <c r="B53" s="516"/>
      <c r="C53" s="149" t="s">
        <v>142</v>
      </c>
      <c r="D53" s="189">
        <v>0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94">
        <v>0</v>
      </c>
    </row>
    <row r="54" spans="1:12" ht="12.75">
      <c r="A54" s="201">
        <v>42130</v>
      </c>
      <c r="B54" s="516"/>
      <c r="C54" s="149" t="s">
        <v>143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94">
        <v>0</v>
      </c>
    </row>
    <row r="55" spans="1:12" ht="25.5">
      <c r="A55" s="201">
        <v>42130</v>
      </c>
      <c r="B55" s="516"/>
      <c r="C55" s="149" t="s">
        <v>144</v>
      </c>
      <c r="D55" s="189">
        <v>0</v>
      </c>
      <c r="E55" s="189">
        <v>0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94">
        <v>0</v>
      </c>
    </row>
    <row r="56" spans="1:12" ht="25.5">
      <c r="A56" s="202">
        <v>42140</v>
      </c>
      <c r="B56" s="516"/>
      <c r="C56" s="149" t="s">
        <v>145</v>
      </c>
      <c r="D56" s="189">
        <v>0</v>
      </c>
      <c r="E56" s="189">
        <v>0</v>
      </c>
      <c r="F56" s="189">
        <v>0</v>
      </c>
      <c r="G56" s="189">
        <v>121757</v>
      </c>
      <c r="H56" s="189">
        <v>0</v>
      </c>
      <c r="I56" s="189">
        <v>0</v>
      </c>
      <c r="J56" s="189">
        <v>0</v>
      </c>
      <c r="K56" s="189">
        <v>0</v>
      </c>
      <c r="L56" s="194">
        <v>121757</v>
      </c>
    </row>
    <row r="57" spans="1:12" ht="12.75">
      <c r="A57" s="165">
        <v>42150</v>
      </c>
      <c r="B57" s="516"/>
      <c r="C57" s="158" t="s">
        <v>146</v>
      </c>
      <c r="D57" s="191">
        <v>0</v>
      </c>
      <c r="E57" s="191">
        <v>0</v>
      </c>
      <c r="F57" s="191">
        <v>0</v>
      </c>
      <c r="G57" s="191">
        <v>121757</v>
      </c>
      <c r="H57" s="191">
        <v>0</v>
      </c>
      <c r="I57" s="191">
        <v>0</v>
      </c>
      <c r="J57" s="191">
        <v>0</v>
      </c>
      <c r="K57" s="191">
        <v>0</v>
      </c>
      <c r="L57" s="195">
        <v>121757</v>
      </c>
    </row>
    <row r="58" spans="1:12" ht="12.75">
      <c r="A58" s="203">
        <v>42160</v>
      </c>
      <c r="B58" s="516"/>
      <c r="C58" s="149" t="s">
        <v>147</v>
      </c>
      <c r="D58" s="189">
        <v>0</v>
      </c>
      <c r="E58" s="189">
        <v>0</v>
      </c>
      <c r="F58" s="189">
        <v>17889524</v>
      </c>
      <c r="G58" s="189">
        <v>0</v>
      </c>
      <c r="H58" s="189">
        <v>0</v>
      </c>
      <c r="I58" s="189">
        <v>7749271</v>
      </c>
      <c r="J58" s="189">
        <v>0</v>
      </c>
      <c r="K58" s="189">
        <v>0</v>
      </c>
      <c r="L58" s="194">
        <v>25638795</v>
      </c>
    </row>
    <row r="59" spans="1:12" ht="12.75">
      <c r="A59" s="201">
        <v>42170</v>
      </c>
      <c r="B59" s="516"/>
      <c r="C59" s="149" t="s">
        <v>148</v>
      </c>
      <c r="D59" s="189">
        <v>0</v>
      </c>
      <c r="E59" s="189">
        <v>0</v>
      </c>
      <c r="F59" s="189">
        <v>-724041</v>
      </c>
      <c r="G59" s="189">
        <v>-41516</v>
      </c>
      <c r="H59" s="189">
        <v>0</v>
      </c>
      <c r="I59" s="189">
        <v>-18101</v>
      </c>
      <c r="J59" s="189">
        <v>-64116</v>
      </c>
      <c r="K59" s="189">
        <v>0</v>
      </c>
      <c r="L59" s="194">
        <v>-847774</v>
      </c>
    </row>
    <row r="60" spans="1:12" ht="12.75">
      <c r="A60" s="201">
        <v>42180</v>
      </c>
      <c r="B60" s="516"/>
      <c r="C60" s="149" t="s">
        <v>149</v>
      </c>
      <c r="D60" s="189">
        <v>0</v>
      </c>
      <c r="E60" s="189">
        <v>0</v>
      </c>
      <c r="F60" s="189">
        <v>-396711</v>
      </c>
      <c r="G60" s="189">
        <v>0</v>
      </c>
      <c r="H60" s="189">
        <v>-217630</v>
      </c>
      <c r="I60" s="189">
        <v>-801904</v>
      </c>
      <c r="J60" s="189">
        <v>0</v>
      </c>
      <c r="K60" s="189">
        <v>0</v>
      </c>
      <c r="L60" s="194">
        <v>-1416245</v>
      </c>
    </row>
    <row r="61" spans="1:12" ht="12.75">
      <c r="A61" s="201">
        <v>42190</v>
      </c>
      <c r="B61" s="516"/>
      <c r="C61" s="149" t="s">
        <v>150</v>
      </c>
      <c r="D61" s="189">
        <v>0</v>
      </c>
      <c r="E61" s="189">
        <v>0</v>
      </c>
      <c r="F61" s="189">
        <v>0</v>
      </c>
      <c r="G61" s="189">
        <v>0</v>
      </c>
      <c r="H61" s="189">
        <v>0</v>
      </c>
      <c r="I61" s="189">
        <v>-7361134</v>
      </c>
      <c r="J61" s="189">
        <v>0</v>
      </c>
      <c r="K61" s="189">
        <v>0</v>
      </c>
      <c r="L61" s="194">
        <v>-7361134</v>
      </c>
    </row>
    <row r="62" spans="1:12" ht="12.75">
      <c r="A62" s="201">
        <v>42200</v>
      </c>
      <c r="B62" s="516"/>
      <c r="C62" s="149" t="s">
        <v>134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94">
        <v>0</v>
      </c>
    </row>
    <row r="63" spans="1:12" ht="12.75">
      <c r="A63" s="201">
        <v>42210</v>
      </c>
      <c r="B63" s="516"/>
      <c r="C63" s="149" t="s">
        <v>114</v>
      </c>
      <c r="D63" s="189">
        <v>-8000000</v>
      </c>
      <c r="E63" s="189">
        <v>0</v>
      </c>
      <c r="F63" s="189">
        <v>-6206726</v>
      </c>
      <c r="G63" s="189">
        <v>0</v>
      </c>
      <c r="H63" s="189">
        <v>-286208</v>
      </c>
      <c r="I63" s="189">
        <v>-6875815</v>
      </c>
      <c r="J63" s="189">
        <v>-6000000</v>
      </c>
      <c r="K63" s="189">
        <v>0</v>
      </c>
      <c r="L63" s="194">
        <v>-27368749</v>
      </c>
    </row>
    <row r="64" spans="1:12" ht="12.75">
      <c r="A64" s="201">
        <v>42220</v>
      </c>
      <c r="B64" s="516"/>
      <c r="C64" s="149" t="s">
        <v>116</v>
      </c>
      <c r="D64" s="189">
        <v>0</v>
      </c>
      <c r="E64" s="189">
        <v>0</v>
      </c>
      <c r="F64" s="189">
        <v>0</v>
      </c>
      <c r="G64" s="189">
        <v>0</v>
      </c>
      <c r="H64" s="189">
        <v>0</v>
      </c>
      <c r="I64" s="189">
        <v>0</v>
      </c>
      <c r="J64" s="189">
        <v>0</v>
      </c>
      <c r="K64" s="189">
        <v>0</v>
      </c>
      <c r="L64" s="194">
        <v>0</v>
      </c>
    </row>
    <row r="65" spans="1:12" ht="12.75">
      <c r="A65" s="201">
        <v>42230</v>
      </c>
      <c r="B65" s="516"/>
      <c r="C65" s="149" t="s">
        <v>118</v>
      </c>
      <c r="D65" s="189">
        <v>0</v>
      </c>
      <c r="E65" s="189">
        <v>0</v>
      </c>
      <c r="F65" s="189">
        <v>0</v>
      </c>
      <c r="G65" s="189">
        <v>0</v>
      </c>
      <c r="H65" s="189">
        <v>0</v>
      </c>
      <c r="I65" s="189">
        <v>0</v>
      </c>
      <c r="J65" s="189">
        <v>0</v>
      </c>
      <c r="K65" s="189">
        <v>0</v>
      </c>
      <c r="L65" s="194">
        <v>0</v>
      </c>
    </row>
    <row r="66" spans="1:12" ht="12.75">
      <c r="A66" s="202">
        <v>42240</v>
      </c>
      <c r="B66" s="516"/>
      <c r="C66" s="149" t="s">
        <v>119</v>
      </c>
      <c r="D66" s="189">
        <v>0</v>
      </c>
      <c r="E66" s="189">
        <v>0</v>
      </c>
      <c r="F66" s="189">
        <v>0</v>
      </c>
      <c r="G66" s="189">
        <v>0</v>
      </c>
      <c r="H66" s="189">
        <v>22737</v>
      </c>
      <c r="I66" s="189">
        <v>0</v>
      </c>
      <c r="J66" s="189">
        <v>0</v>
      </c>
      <c r="K66" s="189">
        <v>0</v>
      </c>
      <c r="L66" s="194">
        <v>22737</v>
      </c>
    </row>
    <row r="67" spans="1:12" ht="25.5">
      <c r="A67" s="165">
        <v>42000</v>
      </c>
      <c r="B67" s="518"/>
      <c r="C67" s="150" t="s">
        <v>245</v>
      </c>
      <c r="D67" s="192">
        <v>-8000000</v>
      </c>
      <c r="E67" s="192">
        <v>0</v>
      </c>
      <c r="F67" s="192">
        <v>10562046</v>
      </c>
      <c r="G67" s="192">
        <v>80241</v>
      </c>
      <c r="H67" s="192">
        <v>-75163</v>
      </c>
      <c r="I67" s="192">
        <v>-7307683</v>
      </c>
      <c r="J67" s="192">
        <v>-6064116</v>
      </c>
      <c r="K67" s="192">
        <v>0</v>
      </c>
      <c r="L67" s="197">
        <v>-10804675</v>
      </c>
    </row>
    <row r="68" spans="1:12" ht="38.25">
      <c r="A68" s="165">
        <v>43000</v>
      </c>
      <c r="B68" s="209"/>
      <c r="C68" s="151" t="s">
        <v>151</v>
      </c>
      <c r="D68" s="193">
        <v>12419438</v>
      </c>
      <c r="E68" s="193">
        <v>5464169</v>
      </c>
      <c r="F68" s="193">
        <v>3450463</v>
      </c>
      <c r="G68" s="193">
        <v>-252330</v>
      </c>
      <c r="H68" s="193">
        <v>-6605667</v>
      </c>
      <c r="I68" s="193">
        <v>-664574</v>
      </c>
      <c r="J68" s="193">
        <v>10541339</v>
      </c>
      <c r="K68" s="193">
        <v>1219</v>
      </c>
      <c r="L68" s="196">
        <v>24354057</v>
      </c>
    </row>
    <row r="69" spans="1:12" ht="25.5">
      <c r="A69" s="202">
        <v>44000</v>
      </c>
      <c r="B69" s="213"/>
      <c r="C69" s="149" t="s">
        <v>152</v>
      </c>
      <c r="D69" s="189">
        <v>0</v>
      </c>
      <c r="E69" s="189">
        <v>812614</v>
      </c>
      <c r="F69" s="189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94">
        <v>812614</v>
      </c>
    </row>
    <row r="70" spans="1:12" ht="25.5">
      <c r="A70" s="165">
        <v>45000</v>
      </c>
      <c r="B70" s="213"/>
      <c r="C70" s="158" t="s">
        <v>153</v>
      </c>
      <c r="D70" s="191">
        <v>12419438</v>
      </c>
      <c r="E70" s="191">
        <v>6276783</v>
      </c>
      <c r="F70" s="191">
        <v>3450463</v>
      </c>
      <c r="G70" s="191">
        <v>-252330</v>
      </c>
      <c r="H70" s="191">
        <v>-6605667</v>
      </c>
      <c r="I70" s="191">
        <v>-664574</v>
      </c>
      <c r="J70" s="191">
        <v>10541339</v>
      </c>
      <c r="K70" s="191">
        <v>1219</v>
      </c>
      <c r="L70" s="195">
        <v>25166671</v>
      </c>
    </row>
    <row r="71" spans="1:12" ht="25.5">
      <c r="A71" s="204">
        <v>46000</v>
      </c>
      <c r="B71" s="213"/>
      <c r="C71" s="149" t="s">
        <v>249</v>
      </c>
      <c r="D71" s="189">
        <v>15724577</v>
      </c>
      <c r="E71" s="189">
        <v>8807061</v>
      </c>
      <c r="F71" s="189">
        <v>6559805</v>
      </c>
      <c r="G71" s="189">
        <v>328890</v>
      </c>
      <c r="H71" s="189">
        <v>16530610</v>
      </c>
      <c r="I71" s="189">
        <v>6920713</v>
      </c>
      <c r="J71" s="189">
        <v>12680365</v>
      </c>
      <c r="K71" s="189">
        <v>69630</v>
      </c>
      <c r="L71" s="194">
        <v>67621651</v>
      </c>
    </row>
    <row r="72" spans="1:12" ht="25.5">
      <c r="A72" s="165">
        <v>47000</v>
      </c>
      <c r="B72" s="213"/>
      <c r="C72" s="158" t="s">
        <v>250</v>
      </c>
      <c r="D72" s="191">
        <v>28144015</v>
      </c>
      <c r="E72" s="191">
        <v>15083844</v>
      </c>
      <c r="F72" s="191">
        <v>10010268</v>
      </c>
      <c r="G72" s="191">
        <v>76560</v>
      </c>
      <c r="H72" s="191">
        <v>9924943</v>
      </c>
      <c r="I72" s="191">
        <v>6256139</v>
      </c>
      <c r="J72" s="191">
        <v>23221704</v>
      </c>
      <c r="K72" s="191">
        <v>70849</v>
      </c>
      <c r="L72" s="195">
        <v>92788322</v>
      </c>
    </row>
    <row r="73" spans="2:12" ht="12.75">
      <c r="B73" s="214"/>
      <c r="C73" s="527" t="s">
        <v>276</v>
      </c>
      <c r="D73" s="528"/>
      <c r="E73" s="528"/>
      <c r="F73" s="528"/>
      <c r="G73" s="528"/>
      <c r="H73" s="528"/>
      <c r="I73" s="528"/>
      <c r="J73" s="528"/>
      <c r="K73" s="528"/>
      <c r="L73" s="529"/>
    </row>
    <row r="74" spans="3:12" ht="12.75">
      <c r="C74" s="524"/>
      <c r="D74" s="525"/>
      <c r="E74" s="525"/>
      <c r="F74" s="525"/>
      <c r="G74" s="525"/>
      <c r="H74" s="525"/>
      <c r="I74" s="525"/>
      <c r="J74" s="525"/>
      <c r="K74" s="525"/>
      <c r="L74" s="526"/>
    </row>
    <row r="75" spans="3:12" ht="12.75">
      <c r="C75" s="523"/>
      <c r="D75" s="523"/>
      <c r="E75" s="523"/>
      <c r="F75" s="523"/>
      <c r="G75" s="523"/>
      <c r="H75" s="523"/>
      <c r="I75" s="523"/>
      <c r="J75" s="523"/>
      <c r="K75" s="523"/>
      <c r="L75" s="523"/>
    </row>
  </sheetData>
  <sheetProtection/>
  <mergeCells count="21">
    <mergeCell ref="B7:B25"/>
    <mergeCell ref="B26:B50"/>
    <mergeCell ref="B51:B67"/>
    <mergeCell ref="C75:L75"/>
    <mergeCell ref="C74:L74"/>
    <mergeCell ref="C73:L73"/>
    <mergeCell ref="C1:L1"/>
    <mergeCell ref="C2:L2"/>
    <mergeCell ref="C3:L3"/>
    <mergeCell ref="L5:L6"/>
    <mergeCell ref="K5:K6"/>
    <mergeCell ref="J5:J6"/>
    <mergeCell ref="G5:G6"/>
    <mergeCell ref="C4:L4"/>
    <mergeCell ref="A5:A6"/>
    <mergeCell ref="C5:C6"/>
    <mergeCell ref="I5:I6"/>
    <mergeCell ref="H5:H6"/>
    <mergeCell ref="D5:D6"/>
    <mergeCell ref="E5:E6"/>
    <mergeCell ref="F5:F6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9" width="15.83203125" style="26" customWidth="1"/>
    <col min="10" max="10" width="16.83203125" style="26" customWidth="1"/>
    <col min="11" max="16384" width="9" style="27" customWidth="1"/>
  </cols>
  <sheetData>
    <row r="1" spans="3:10" ht="12.75">
      <c r="C1" s="374"/>
      <c r="D1" s="374"/>
      <c r="E1" s="374"/>
      <c r="F1" s="374"/>
      <c r="G1" s="374"/>
      <c r="H1" s="374"/>
      <c r="I1" s="374"/>
      <c r="J1" s="374"/>
    </row>
    <row r="2" spans="3:10" ht="12.75">
      <c r="C2" s="375" t="s">
        <v>45</v>
      </c>
      <c r="D2" s="376"/>
      <c r="E2" s="376"/>
      <c r="F2" s="376"/>
      <c r="G2" s="376"/>
      <c r="H2" s="376"/>
      <c r="I2" s="376"/>
      <c r="J2" s="377"/>
    </row>
    <row r="3" spans="3:10" ht="12.75">
      <c r="C3" s="464" t="s">
        <v>287</v>
      </c>
      <c r="D3" s="465"/>
      <c r="E3" s="465"/>
      <c r="F3" s="465"/>
      <c r="G3" s="465"/>
      <c r="H3" s="465"/>
      <c r="I3" s="465"/>
      <c r="J3" s="466"/>
    </row>
    <row r="4" spans="1:10" ht="13.5" thickBot="1">
      <c r="A4" s="28"/>
      <c r="B4" s="28"/>
      <c r="C4" s="494" t="s">
        <v>265</v>
      </c>
      <c r="D4" s="495"/>
      <c r="E4" s="495"/>
      <c r="F4" s="495"/>
      <c r="G4" s="495"/>
      <c r="H4" s="495"/>
      <c r="I4" s="495"/>
      <c r="J4" s="496"/>
    </row>
    <row r="5" spans="1:10" ht="15.75" customHeight="1">
      <c r="A5" s="521" t="s">
        <v>21</v>
      </c>
      <c r="B5" s="215"/>
      <c r="C5" s="499" t="s">
        <v>22</v>
      </c>
      <c r="D5" s="450" t="s">
        <v>11</v>
      </c>
      <c r="E5" s="450" t="s">
        <v>53</v>
      </c>
      <c r="F5" s="450" t="s">
        <v>25</v>
      </c>
      <c r="G5" s="450" t="s">
        <v>13</v>
      </c>
      <c r="H5" s="450" t="s">
        <v>55</v>
      </c>
      <c r="I5" s="450" t="s">
        <v>14</v>
      </c>
      <c r="J5" s="480" t="s">
        <v>17</v>
      </c>
    </row>
    <row r="6" spans="1:10" ht="13.5" thickBot="1">
      <c r="A6" s="522"/>
      <c r="B6" s="215"/>
      <c r="C6" s="500"/>
      <c r="D6" s="451"/>
      <c r="E6" s="451"/>
      <c r="F6" s="451"/>
      <c r="G6" s="451"/>
      <c r="H6" s="451"/>
      <c r="I6" s="451"/>
      <c r="J6" s="481"/>
    </row>
    <row r="7" spans="1:10" ht="12.75">
      <c r="A7" s="187"/>
      <c r="B7" s="517" t="s">
        <v>246</v>
      </c>
      <c r="C7" s="199" t="s">
        <v>177</v>
      </c>
      <c r="D7" s="188"/>
      <c r="E7" s="194"/>
      <c r="F7" s="194"/>
      <c r="G7" s="194"/>
      <c r="H7" s="194"/>
      <c r="I7" s="194"/>
      <c r="J7" s="194"/>
    </row>
    <row r="8" spans="1:10" ht="25.5">
      <c r="A8" s="201">
        <v>40110</v>
      </c>
      <c r="B8" s="516"/>
      <c r="C8" s="149" t="s">
        <v>104</v>
      </c>
      <c r="D8" s="189">
        <v>1379307</v>
      </c>
      <c r="E8" s="189">
        <v>12101284</v>
      </c>
      <c r="F8" s="189">
        <v>20146705</v>
      </c>
      <c r="G8" s="189">
        <v>2228576</v>
      </c>
      <c r="H8" s="189">
        <v>20415185</v>
      </c>
      <c r="I8" s="189">
        <v>2346693</v>
      </c>
      <c r="J8" s="194">
        <v>58617750</v>
      </c>
    </row>
    <row r="9" spans="1:10" ht="38.25">
      <c r="A9" s="201">
        <v>40120</v>
      </c>
      <c r="B9" s="516"/>
      <c r="C9" s="149" t="s">
        <v>105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94">
        <v>0</v>
      </c>
    </row>
    <row r="10" spans="1:10" ht="25.5">
      <c r="A10" s="201">
        <v>40130</v>
      </c>
      <c r="B10" s="516"/>
      <c r="C10" s="149" t="s">
        <v>106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94">
        <v>0</v>
      </c>
    </row>
    <row r="11" spans="1:10" ht="25.5">
      <c r="A11" s="201">
        <v>40140</v>
      </c>
      <c r="B11" s="516"/>
      <c r="C11" s="149" t="s">
        <v>107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94">
        <v>0</v>
      </c>
    </row>
    <row r="12" spans="1:10" ht="12.75">
      <c r="A12" s="201">
        <v>40150</v>
      </c>
      <c r="B12" s="516"/>
      <c r="C12" s="149" t="s">
        <v>108</v>
      </c>
      <c r="D12" s="189">
        <v>0</v>
      </c>
      <c r="E12" s="189">
        <v>0</v>
      </c>
      <c r="F12" s="189">
        <v>0</v>
      </c>
      <c r="G12" s="189">
        <v>6273178</v>
      </c>
      <c r="H12" s="189">
        <v>0</v>
      </c>
      <c r="I12" s="189">
        <v>8256</v>
      </c>
      <c r="J12" s="194">
        <v>6281434</v>
      </c>
    </row>
    <row r="13" spans="1:10" ht="12.75">
      <c r="A13" s="190"/>
      <c r="B13" s="516"/>
      <c r="C13" s="181" t="s">
        <v>178</v>
      </c>
      <c r="D13" s="189"/>
      <c r="E13" s="189"/>
      <c r="F13" s="189"/>
      <c r="G13" s="189"/>
      <c r="H13" s="189"/>
      <c r="I13" s="189"/>
      <c r="J13" s="194"/>
    </row>
    <row r="14" spans="1:10" ht="25.5">
      <c r="A14" s="201">
        <v>40160</v>
      </c>
      <c r="B14" s="516"/>
      <c r="C14" s="149" t="s">
        <v>109</v>
      </c>
      <c r="D14" s="189">
        <v>-6546349</v>
      </c>
      <c r="E14" s="189">
        <v>-30834277</v>
      </c>
      <c r="F14" s="189">
        <v>-23734877</v>
      </c>
      <c r="G14" s="189">
        <v>-6456350</v>
      </c>
      <c r="H14" s="189">
        <v>-17817856</v>
      </c>
      <c r="I14" s="189">
        <v>-2318802</v>
      </c>
      <c r="J14" s="194">
        <v>-87708511</v>
      </c>
    </row>
    <row r="15" spans="1:10" ht="25.5">
      <c r="A15" s="201">
        <v>40170</v>
      </c>
      <c r="B15" s="516"/>
      <c r="C15" s="149" t="s">
        <v>110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94">
        <v>0</v>
      </c>
    </row>
    <row r="16" spans="1:10" ht="12.75">
      <c r="A16" s="201">
        <v>40180</v>
      </c>
      <c r="B16" s="516"/>
      <c r="C16" s="149" t="s">
        <v>111</v>
      </c>
      <c r="D16" s="189">
        <v>0</v>
      </c>
      <c r="E16" s="189">
        <v>-1346105</v>
      </c>
      <c r="F16" s="189">
        <v>0</v>
      </c>
      <c r="G16" s="189">
        <v>-716631</v>
      </c>
      <c r="H16" s="189">
        <v>-2347682</v>
      </c>
      <c r="I16" s="189">
        <v>-8689</v>
      </c>
      <c r="J16" s="194">
        <v>-4419107</v>
      </c>
    </row>
    <row r="17" spans="1:10" ht="38.25">
      <c r="A17" s="201">
        <v>40190</v>
      </c>
      <c r="B17" s="516"/>
      <c r="C17" s="149" t="s">
        <v>112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94">
        <v>0</v>
      </c>
    </row>
    <row r="18" spans="1:10" ht="12.75">
      <c r="A18" s="201">
        <v>40200</v>
      </c>
      <c r="B18" s="516"/>
      <c r="C18" s="149" t="s">
        <v>113</v>
      </c>
      <c r="D18" s="189">
        <v>-7989</v>
      </c>
      <c r="E18" s="189">
        <v>-259716</v>
      </c>
      <c r="F18" s="189">
        <v>-3229437</v>
      </c>
      <c r="G18" s="189">
        <v>-1449177</v>
      </c>
      <c r="H18" s="189">
        <v>-219972</v>
      </c>
      <c r="I18" s="189">
        <v>-9984</v>
      </c>
      <c r="J18" s="194">
        <v>-5176275</v>
      </c>
    </row>
    <row r="19" spans="1:10" ht="12.75">
      <c r="A19" s="201">
        <v>40210</v>
      </c>
      <c r="B19" s="516"/>
      <c r="C19" s="149" t="s">
        <v>114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94">
        <v>0</v>
      </c>
    </row>
    <row r="20" spans="1:10" ht="12.75">
      <c r="A20" s="201">
        <v>40220</v>
      </c>
      <c r="B20" s="516"/>
      <c r="C20" s="149" t="s">
        <v>115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94">
        <v>0</v>
      </c>
    </row>
    <row r="21" spans="1:10" ht="12.75">
      <c r="A21" s="201">
        <v>40230</v>
      </c>
      <c r="B21" s="516"/>
      <c r="C21" s="149" t="s">
        <v>116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94">
        <v>0</v>
      </c>
    </row>
    <row r="22" spans="1:10" ht="12.75">
      <c r="A22" s="201">
        <v>40240</v>
      </c>
      <c r="B22" s="516"/>
      <c r="C22" s="149" t="s">
        <v>117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94">
        <v>0</v>
      </c>
    </row>
    <row r="23" spans="1:10" ht="25.5">
      <c r="A23" s="201">
        <v>40250</v>
      </c>
      <c r="B23" s="516"/>
      <c r="C23" s="149" t="s">
        <v>118</v>
      </c>
      <c r="D23" s="189">
        <v>0</v>
      </c>
      <c r="E23" s="189">
        <v>-85668</v>
      </c>
      <c r="F23" s="189">
        <v>0</v>
      </c>
      <c r="G23" s="189">
        <v>0</v>
      </c>
      <c r="H23" s="189">
        <v>0</v>
      </c>
      <c r="I23" s="189">
        <v>0</v>
      </c>
      <c r="J23" s="194">
        <v>-85668</v>
      </c>
    </row>
    <row r="24" spans="1:10" ht="12.75">
      <c r="A24" s="201">
        <v>40260</v>
      </c>
      <c r="B24" s="516"/>
      <c r="C24" s="149" t="s">
        <v>119</v>
      </c>
      <c r="D24" s="189">
        <v>5030342</v>
      </c>
      <c r="E24" s="189">
        <v>20102199</v>
      </c>
      <c r="F24" s="189">
        <v>0</v>
      </c>
      <c r="G24" s="189">
        <v>0</v>
      </c>
      <c r="H24" s="189">
        <v>0</v>
      </c>
      <c r="I24" s="189">
        <v>-1073</v>
      </c>
      <c r="J24" s="194">
        <v>25131468</v>
      </c>
    </row>
    <row r="25" spans="1:10" ht="25.5">
      <c r="A25" s="165">
        <v>40000</v>
      </c>
      <c r="B25" s="516"/>
      <c r="C25" s="158" t="s">
        <v>243</v>
      </c>
      <c r="D25" s="182">
        <v>-144689</v>
      </c>
      <c r="E25" s="182">
        <v>-322283</v>
      </c>
      <c r="F25" s="182">
        <v>-6817609</v>
      </c>
      <c r="G25" s="182">
        <v>-120404</v>
      </c>
      <c r="H25" s="182">
        <v>29675</v>
      </c>
      <c r="I25" s="182">
        <v>16401</v>
      </c>
      <c r="J25" s="186">
        <v>-7358909</v>
      </c>
    </row>
    <row r="26" spans="1:10" ht="25.5">
      <c r="A26" s="201">
        <v>41100</v>
      </c>
      <c r="B26" s="516" t="s">
        <v>247</v>
      </c>
      <c r="C26" s="149" t="s">
        <v>120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94">
        <v>0</v>
      </c>
    </row>
    <row r="27" spans="1:10" ht="25.5">
      <c r="A27" s="201">
        <v>41110</v>
      </c>
      <c r="B27" s="516"/>
      <c r="C27" s="149" t="s">
        <v>121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94">
        <v>0</v>
      </c>
    </row>
    <row r="28" spans="1:10" ht="25.5">
      <c r="A28" s="201">
        <v>41120</v>
      </c>
      <c r="B28" s="516"/>
      <c r="C28" s="149" t="s">
        <v>122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94">
        <v>0</v>
      </c>
    </row>
    <row r="29" spans="1:10" ht="25.5">
      <c r="A29" s="201">
        <v>41130</v>
      </c>
      <c r="B29" s="516"/>
      <c r="C29" s="149" t="s">
        <v>123</v>
      </c>
      <c r="D29" s="189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94">
        <v>0</v>
      </c>
    </row>
    <row r="30" spans="1:10" ht="25.5">
      <c r="A30" s="201">
        <v>41140</v>
      </c>
      <c r="B30" s="516"/>
      <c r="C30" s="149" t="s">
        <v>124</v>
      </c>
      <c r="D30" s="189">
        <v>0</v>
      </c>
      <c r="E30" s="189">
        <v>0</v>
      </c>
      <c r="F30" s="189">
        <v>0</v>
      </c>
      <c r="G30" s="189">
        <v>0</v>
      </c>
      <c r="H30" s="189">
        <v>-1345891</v>
      </c>
      <c r="I30" s="189">
        <v>0</v>
      </c>
      <c r="J30" s="194">
        <v>-1345891</v>
      </c>
    </row>
    <row r="31" spans="1:10" ht="25.5">
      <c r="A31" s="201">
        <v>41150</v>
      </c>
      <c r="B31" s="516"/>
      <c r="C31" s="149" t="s">
        <v>125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94">
        <v>0</v>
      </c>
    </row>
    <row r="32" spans="1:10" ht="25.5">
      <c r="A32" s="201">
        <v>41160</v>
      </c>
      <c r="B32" s="516"/>
      <c r="C32" s="149" t="s">
        <v>126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94">
        <v>0</v>
      </c>
    </row>
    <row r="33" spans="1:10" ht="12.75">
      <c r="A33" s="201">
        <v>41170</v>
      </c>
      <c r="B33" s="516"/>
      <c r="C33" s="149" t="s">
        <v>127</v>
      </c>
      <c r="D33" s="189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94">
        <v>0</v>
      </c>
    </row>
    <row r="34" spans="1:10" ht="25.5">
      <c r="A34" s="201">
        <v>41180</v>
      </c>
      <c r="B34" s="516"/>
      <c r="C34" s="149" t="s">
        <v>128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94">
        <v>0</v>
      </c>
    </row>
    <row r="35" spans="1:10" ht="12.75">
      <c r="A35" s="201">
        <v>41190</v>
      </c>
      <c r="B35" s="516"/>
      <c r="C35" s="149" t="s">
        <v>129</v>
      </c>
      <c r="D35" s="189">
        <v>-1493</v>
      </c>
      <c r="E35" s="189">
        <v>-88423</v>
      </c>
      <c r="F35" s="189">
        <v>0</v>
      </c>
      <c r="G35" s="189">
        <v>0</v>
      </c>
      <c r="H35" s="189">
        <v>-53184</v>
      </c>
      <c r="I35" s="189">
        <v>-2288</v>
      </c>
      <c r="J35" s="194">
        <v>-145388</v>
      </c>
    </row>
    <row r="36" spans="1:10" ht="25.5">
      <c r="A36" s="201">
        <v>41200</v>
      </c>
      <c r="B36" s="516"/>
      <c r="C36" s="149" t="s">
        <v>130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94">
        <v>0</v>
      </c>
    </row>
    <row r="37" spans="1:10" ht="12.75">
      <c r="A37" s="201">
        <v>41210</v>
      </c>
      <c r="B37" s="516"/>
      <c r="C37" s="149" t="s">
        <v>131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94">
        <v>0</v>
      </c>
    </row>
    <row r="38" spans="1:10" ht="25.5">
      <c r="A38" s="201">
        <v>41220</v>
      </c>
      <c r="B38" s="516"/>
      <c r="C38" s="149" t="s">
        <v>132</v>
      </c>
      <c r="D38" s="189">
        <v>176128</v>
      </c>
      <c r="E38" s="189">
        <v>200000</v>
      </c>
      <c r="F38" s="189">
        <v>0</v>
      </c>
      <c r="G38" s="189">
        <v>270230</v>
      </c>
      <c r="H38" s="189">
        <v>-292000</v>
      </c>
      <c r="I38" s="189">
        <v>0</v>
      </c>
      <c r="J38" s="194">
        <v>354358</v>
      </c>
    </row>
    <row r="39" spans="1:10" ht="12.75">
      <c r="A39" s="201">
        <v>41230</v>
      </c>
      <c r="B39" s="516"/>
      <c r="C39" s="149" t="s">
        <v>133</v>
      </c>
      <c r="D39" s="189">
        <v>-73000</v>
      </c>
      <c r="E39" s="189">
        <v>-220000</v>
      </c>
      <c r="F39" s="189">
        <v>0</v>
      </c>
      <c r="G39" s="189">
        <v>0</v>
      </c>
      <c r="H39" s="189">
        <v>0</v>
      </c>
      <c r="I39" s="189">
        <v>-8537</v>
      </c>
      <c r="J39" s="194">
        <v>-301537</v>
      </c>
    </row>
    <row r="40" spans="1:10" ht="25.5">
      <c r="A40" s="201">
        <v>41240</v>
      </c>
      <c r="B40" s="516"/>
      <c r="C40" s="149" t="s">
        <v>134</v>
      </c>
      <c r="D40" s="189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94">
        <v>0</v>
      </c>
    </row>
    <row r="41" spans="1:10" ht="25.5">
      <c r="A41" s="201">
        <v>41250</v>
      </c>
      <c r="B41" s="516"/>
      <c r="C41" s="149" t="s">
        <v>135</v>
      </c>
      <c r="D41" s="189">
        <v>0</v>
      </c>
      <c r="E41" s="189">
        <v>0</v>
      </c>
      <c r="F41" s="189">
        <v>0</v>
      </c>
      <c r="G41" s="189">
        <v>0</v>
      </c>
      <c r="H41" s="189">
        <v>0</v>
      </c>
      <c r="I41" s="189">
        <v>0</v>
      </c>
      <c r="J41" s="194">
        <v>0</v>
      </c>
    </row>
    <row r="42" spans="1:10" ht="25.5">
      <c r="A42" s="201">
        <v>41260</v>
      </c>
      <c r="B42" s="516"/>
      <c r="C42" s="149" t="s">
        <v>136</v>
      </c>
      <c r="D42" s="189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94">
        <v>0</v>
      </c>
    </row>
    <row r="43" spans="1:10" ht="25.5">
      <c r="A43" s="201">
        <v>41270</v>
      </c>
      <c r="B43" s="516"/>
      <c r="C43" s="149" t="s">
        <v>137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94">
        <v>0</v>
      </c>
    </row>
    <row r="44" spans="1:10" ht="25.5">
      <c r="A44" s="201">
        <v>41280</v>
      </c>
      <c r="B44" s="516"/>
      <c r="C44" s="149" t="s">
        <v>138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94">
        <v>0</v>
      </c>
    </row>
    <row r="45" spans="1:10" ht="12.75">
      <c r="A45" s="201">
        <v>41290</v>
      </c>
      <c r="B45" s="516"/>
      <c r="C45" s="149" t="s">
        <v>139</v>
      </c>
      <c r="D45" s="189">
        <v>0</v>
      </c>
      <c r="E45" s="189">
        <v>0</v>
      </c>
      <c r="F45" s="189">
        <v>7291738</v>
      </c>
      <c r="G45" s="189">
        <v>0</v>
      </c>
      <c r="H45" s="189">
        <v>0</v>
      </c>
      <c r="I45" s="189">
        <v>0</v>
      </c>
      <c r="J45" s="194">
        <v>7291738</v>
      </c>
    </row>
    <row r="46" spans="1:10" ht="12.75">
      <c r="A46" s="201">
        <v>41300</v>
      </c>
      <c r="B46" s="516"/>
      <c r="C46" s="149" t="s">
        <v>115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0</v>
      </c>
      <c r="J46" s="194">
        <v>0</v>
      </c>
    </row>
    <row r="47" spans="1:10" ht="12.75">
      <c r="A47" s="201">
        <v>41310</v>
      </c>
      <c r="B47" s="516"/>
      <c r="C47" s="149" t="s">
        <v>117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94">
        <v>0</v>
      </c>
    </row>
    <row r="48" spans="1:10" ht="25.5">
      <c r="A48" s="201">
        <v>41320</v>
      </c>
      <c r="B48" s="516"/>
      <c r="C48" s="149" t="s">
        <v>118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94">
        <v>0</v>
      </c>
    </row>
    <row r="49" spans="1:10" ht="12.75">
      <c r="A49" s="202">
        <v>41330</v>
      </c>
      <c r="B49" s="516"/>
      <c r="C49" s="149" t="s">
        <v>119</v>
      </c>
      <c r="D49" s="189">
        <v>62339</v>
      </c>
      <c r="E49" s="189">
        <v>0</v>
      </c>
      <c r="F49" s="189">
        <v>-385000</v>
      </c>
      <c r="G49" s="189">
        <v>0</v>
      </c>
      <c r="H49" s="189">
        <v>0</v>
      </c>
      <c r="I49" s="189">
        <v>0</v>
      </c>
      <c r="J49" s="194">
        <v>-322661</v>
      </c>
    </row>
    <row r="50" spans="1:10" ht="25.5">
      <c r="A50" s="165">
        <v>41000</v>
      </c>
      <c r="B50" s="516"/>
      <c r="C50" s="158" t="s">
        <v>244</v>
      </c>
      <c r="D50" s="191">
        <v>163974</v>
      </c>
      <c r="E50" s="191">
        <v>-108423</v>
      </c>
      <c r="F50" s="191">
        <v>6906738</v>
      </c>
      <c r="G50" s="191">
        <v>270230</v>
      </c>
      <c r="H50" s="191">
        <v>-1691075</v>
      </c>
      <c r="I50" s="191">
        <v>-10825</v>
      </c>
      <c r="J50" s="195">
        <v>5530619</v>
      </c>
    </row>
    <row r="51" spans="1:10" s="198" customFormat="1" ht="12.75">
      <c r="A51" s="201">
        <v>42100</v>
      </c>
      <c r="B51" s="516" t="s">
        <v>248</v>
      </c>
      <c r="C51" s="149" t="s">
        <v>140</v>
      </c>
      <c r="D51" s="189">
        <v>0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94">
        <v>0</v>
      </c>
    </row>
    <row r="52" spans="1:10" s="198" customFormat="1" ht="25.5">
      <c r="A52" s="201">
        <v>42110</v>
      </c>
      <c r="B52" s="516"/>
      <c r="C52" s="149" t="s">
        <v>141</v>
      </c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94">
        <v>0</v>
      </c>
    </row>
    <row r="53" spans="1:10" s="198" customFormat="1" ht="25.5">
      <c r="A53" s="201">
        <v>42120</v>
      </c>
      <c r="B53" s="516"/>
      <c r="C53" s="149" t="s">
        <v>142</v>
      </c>
      <c r="D53" s="189">
        <v>0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94">
        <v>0</v>
      </c>
    </row>
    <row r="54" spans="1:10" s="198" customFormat="1" ht="12.75">
      <c r="A54" s="201">
        <v>42130</v>
      </c>
      <c r="B54" s="516"/>
      <c r="C54" s="149" t="s">
        <v>143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94">
        <v>0</v>
      </c>
    </row>
    <row r="55" spans="1:10" s="198" customFormat="1" ht="25.5">
      <c r="A55" s="201">
        <v>42130</v>
      </c>
      <c r="B55" s="516"/>
      <c r="C55" s="149" t="s">
        <v>144</v>
      </c>
      <c r="D55" s="189">
        <v>0</v>
      </c>
      <c r="E55" s="189">
        <v>0</v>
      </c>
      <c r="F55" s="189">
        <v>0</v>
      </c>
      <c r="G55" s="189">
        <v>0</v>
      </c>
      <c r="H55" s="189">
        <v>0</v>
      </c>
      <c r="I55" s="189">
        <v>0</v>
      </c>
      <c r="J55" s="194">
        <v>0</v>
      </c>
    </row>
    <row r="56" spans="1:10" s="198" customFormat="1" ht="25.5">
      <c r="A56" s="202">
        <v>42140</v>
      </c>
      <c r="B56" s="516"/>
      <c r="C56" s="149" t="s">
        <v>145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94">
        <v>0</v>
      </c>
    </row>
    <row r="57" spans="1:10" s="198" customFormat="1" ht="12.75">
      <c r="A57" s="165">
        <v>42150</v>
      </c>
      <c r="B57" s="516"/>
      <c r="C57" s="158" t="s">
        <v>146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191">
        <v>0</v>
      </c>
      <c r="J57" s="195">
        <v>0</v>
      </c>
    </row>
    <row r="58" spans="1:10" s="198" customFormat="1" ht="12.75">
      <c r="A58" s="203">
        <v>42160</v>
      </c>
      <c r="B58" s="516"/>
      <c r="C58" s="149" t="s">
        <v>147</v>
      </c>
      <c r="D58" s="189">
        <v>0</v>
      </c>
      <c r="E58" s="189">
        <v>0</v>
      </c>
      <c r="F58" s="189">
        <v>0</v>
      </c>
      <c r="G58" s="189">
        <v>0</v>
      </c>
      <c r="H58" s="189">
        <v>461722</v>
      </c>
      <c r="I58" s="189">
        <v>0</v>
      </c>
      <c r="J58" s="194">
        <v>461722</v>
      </c>
    </row>
    <row r="59" spans="1:10" s="198" customFormat="1" ht="12.75">
      <c r="A59" s="201">
        <v>42170</v>
      </c>
      <c r="B59" s="516"/>
      <c r="C59" s="149" t="s">
        <v>148</v>
      </c>
      <c r="D59" s="189">
        <v>0</v>
      </c>
      <c r="E59" s="189">
        <v>0</v>
      </c>
      <c r="F59" s="189">
        <v>0</v>
      </c>
      <c r="G59" s="189">
        <v>0</v>
      </c>
      <c r="H59" s="189">
        <v>0</v>
      </c>
      <c r="I59" s="189">
        <v>0</v>
      </c>
      <c r="J59" s="194">
        <v>0</v>
      </c>
    </row>
    <row r="60" spans="1:10" s="198" customFormat="1" ht="12.75">
      <c r="A60" s="201">
        <v>42180</v>
      </c>
      <c r="B60" s="516"/>
      <c r="C60" s="149" t="s">
        <v>149</v>
      </c>
      <c r="D60" s="189">
        <v>0</v>
      </c>
      <c r="E60" s="189">
        <v>0</v>
      </c>
      <c r="F60" s="189">
        <v>0</v>
      </c>
      <c r="G60" s="189">
        <v>0</v>
      </c>
      <c r="H60" s="189">
        <v>0</v>
      </c>
      <c r="I60" s="189">
        <v>0</v>
      </c>
      <c r="J60" s="194">
        <v>0</v>
      </c>
    </row>
    <row r="61" spans="1:10" s="198" customFormat="1" ht="12.75">
      <c r="A61" s="201">
        <v>42190</v>
      </c>
      <c r="B61" s="516"/>
      <c r="C61" s="149" t="s">
        <v>150</v>
      </c>
      <c r="D61" s="189">
        <v>0</v>
      </c>
      <c r="E61" s="189">
        <v>0</v>
      </c>
      <c r="F61" s="189">
        <v>0</v>
      </c>
      <c r="G61" s="189">
        <v>0</v>
      </c>
      <c r="H61" s="189">
        <v>0</v>
      </c>
      <c r="I61" s="189">
        <v>0</v>
      </c>
      <c r="J61" s="194">
        <v>0</v>
      </c>
    </row>
    <row r="62" spans="1:10" s="198" customFormat="1" ht="25.5">
      <c r="A62" s="201">
        <v>42200</v>
      </c>
      <c r="B62" s="516"/>
      <c r="C62" s="149" t="s">
        <v>134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94">
        <v>0</v>
      </c>
    </row>
    <row r="63" spans="1:10" s="198" customFormat="1" ht="12.75">
      <c r="A63" s="201">
        <v>42210</v>
      </c>
      <c r="B63" s="516"/>
      <c r="C63" s="149" t="s">
        <v>114</v>
      </c>
      <c r="D63" s="189">
        <v>0</v>
      </c>
      <c r="E63" s="189">
        <v>0</v>
      </c>
      <c r="F63" s="189">
        <v>0</v>
      </c>
      <c r="G63" s="189">
        <v>0</v>
      </c>
      <c r="H63" s="189">
        <v>0</v>
      </c>
      <c r="I63" s="189">
        <v>0</v>
      </c>
      <c r="J63" s="194">
        <v>0</v>
      </c>
    </row>
    <row r="64" spans="1:10" s="198" customFormat="1" ht="12.75">
      <c r="A64" s="201">
        <v>42220</v>
      </c>
      <c r="B64" s="516"/>
      <c r="C64" s="149" t="s">
        <v>116</v>
      </c>
      <c r="D64" s="189">
        <v>0</v>
      </c>
      <c r="E64" s="189">
        <v>0</v>
      </c>
      <c r="F64" s="189">
        <v>0</v>
      </c>
      <c r="G64" s="189">
        <v>0</v>
      </c>
      <c r="H64" s="189">
        <v>0</v>
      </c>
      <c r="I64" s="189">
        <v>0</v>
      </c>
      <c r="J64" s="194">
        <v>0</v>
      </c>
    </row>
    <row r="65" spans="1:10" s="198" customFormat="1" ht="25.5">
      <c r="A65" s="201">
        <v>42230</v>
      </c>
      <c r="B65" s="516"/>
      <c r="C65" s="149" t="s">
        <v>118</v>
      </c>
      <c r="D65" s="189">
        <v>0</v>
      </c>
      <c r="E65" s="189">
        <v>0</v>
      </c>
      <c r="F65" s="189">
        <v>0</v>
      </c>
      <c r="G65" s="189">
        <v>0</v>
      </c>
      <c r="H65" s="189">
        <v>0</v>
      </c>
      <c r="I65" s="189">
        <v>0</v>
      </c>
      <c r="J65" s="194">
        <v>0</v>
      </c>
    </row>
    <row r="66" spans="1:10" s="198" customFormat="1" ht="12.75">
      <c r="A66" s="202">
        <v>42240</v>
      </c>
      <c r="B66" s="516"/>
      <c r="C66" s="149" t="s">
        <v>119</v>
      </c>
      <c r="D66" s="189">
        <v>0</v>
      </c>
      <c r="E66" s="189">
        <v>0</v>
      </c>
      <c r="F66" s="189">
        <v>0</v>
      </c>
      <c r="G66" s="189">
        <v>0</v>
      </c>
      <c r="H66" s="189">
        <v>0</v>
      </c>
      <c r="I66" s="189">
        <v>0</v>
      </c>
      <c r="J66" s="194">
        <v>0</v>
      </c>
    </row>
    <row r="67" spans="1:10" s="198" customFormat="1" ht="25.5">
      <c r="A67" s="165">
        <v>42000</v>
      </c>
      <c r="B67" s="518"/>
      <c r="C67" s="150" t="s">
        <v>245</v>
      </c>
      <c r="D67" s="192">
        <v>0</v>
      </c>
      <c r="E67" s="192">
        <v>0</v>
      </c>
      <c r="F67" s="192">
        <v>0</v>
      </c>
      <c r="G67" s="192">
        <v>0</v>
      </c>
      <c r="H67" s="192">
        <v>461722</v>
      </c>
      <c r="I67" s="192">
        <v>0</v>
      </c>
      <c r="J67" s="197">
        <v>461722</v>
      </c>
    </row>
    <row r="68" spans="1:10" s="198" customFormat="1" ht="38.25">
      <c r="A68" s="165">
        <v>43000</v>
      </c>
      <c r="B68" s="209"/>
      <c r="C68" s="151" t="s">
        <v>151</v>
      </c>
      <c r="D68" s="193">
        <v>19285</v>
      </c>
      <c r="E68" s="193">
        <v>-430706</v>
      </c>
      <c r="F68" s="193">
        <v>89129</v>
      </c>
      <c r="G68" s="193">
        <v>149826</v>
      </c>
      <c r="H68" s="193">
        <v>-1199678</v>
      </c>
      <c r="I68" s="193">
        <v>5576</v>
      </c>
      <c r="J68" s="196">
        <v>-1366568</v>
      </c>
    </row>
    <row r="69" spans="1:10" s="198" customFormat="1" ht="25.5">
      <c r="A69" s="202">
        <v>44000</v>
      </c>
      <c r="B69" s="213"/>
      <c r="C69" s="149" t="s">
        <v>152</v>
      </c>
      <c r="D69" s="189">
        <v>0</v>
      </c>
      <c r="E69" s="189">
        <v>0</v>
      </c>
      <c r="F69" s="189">
        <v>-15415</v>
      </c>
      <c r="G69" s="189">
        <v>0</v>
      </c>
      <c r="H69" s="189">
        <v>0</v>
      </c>
      <c r="I69" s="189">
        <v>0</v>
      </c>
      <c r="J69" s="194">
        <v>-15415</v>
      </c>
    </row>
    <row r="70" spans="1:10" s="198" customFormat="1" ht="25.5">
      <c r="A70" s="165">
        <v>45000</v>
      </c>
      <c r="B70" s="213"/>
      <c r="C70" s="158" t="s">
        <v>153</v>
      </c>
      <c r="D70" s="191">
        <v>19285</v>
      </c>
      <c r="E70" s="191">
        <v>-430706</v>
      </c>
      <c r="F70" s="191">
        <v>73714</v>
      </c>
      <c r="G70" s="191">
        <v>149826</v>
      </c>
      <c r="H70" s="191">
        <v>-1199678</v>
      </c>
      <c r="I70" s="191">
        <v>5576</v>
      </c>
      <c r="J70" s="195">
        <v>-1381983</v>
      </c>
    </row>
    <row r="71" spans="1:10" s="198" customFormat="1" ht="25.5">
      <c r="A71" s="204">
        <v>46000</v>
      </c>
      <c r="B71" s="213"/>
      <c r="C71" s="149" t="s">
        <v>154</v>
      </c>
      <c r="D71" s="189">
        <v>127310</v>
      </c>
      <c r="E71" s="189">
        <v>735468</v>
      </c>
      <c r="F71" s="189">
        <v>810554</v>
      </c>
      <c r="G71" s="189">
        <v>44065</v>
      </c>
      <c r="H71" s="189">
        <v>2437386</v>
      </c>
      <c r="I71" s="189">
        <v>12570</v>
      </c>
      <c r="J71" s="194">
        <v>4167353</v>
      </c>
    </row>
    <row r="72" spans="1:10" s="198" customFormat="1" ht="25.5">
      <c r="A72" s="165">
        <v>47000</v>
      </c>
      <c r="B72" s="213"/>
      <c r="C72" s="158" t="s">
        <v>155</v>
      </c>
      <c r="D72" s="191">
        <v>146595</v>
      </c>
      <c r="E72" s="191">
        <v>304762</v>
      </c>
      <c r="F72" s="191">
        <v>884268</v>
      </c>
      <c r="G72" s="191">
        <v>193891</v>
      </c>
      <c r="H72" s="191">
        <v>1237708</v>
      </c>
      <c r="I72" s="191">
        <v>18146</v>
      </c>
      <c r="J72" s="195">
        <v>2785370</v>
      </c>
    </row>
    <row r="73" spans="2:10" ht="12.75">
      <c r="B73" s="214"/>
      <c r="C73" s="534" t="s">
        <v>276</v>
      </c>
      <c r="D73" s="523"/>
      <c r="E73" s="523"/>
      <c r="F73" s="523"/>
      <c r="G73" s="523"/>
      <c r="H73" s="523"/>
      <c r="I73" s="523"/>
      <c r="J73" s="535"/>
    </row>
    <row r="74" spans="3:10" ht="12.75">
      <c r="C74" s="531"/>
      <c r="D74" s="532"/>
      <c r="E74" s="532"/>
      <c r="F74" s="532"/>
      <c r="G74" s="532"/>
      <c r="H74" s="532"/>
      <c r="I74" s="532"/>
      <c r="J74" s="533"/>
    </row>
    <row r="75" spans="3:10" ht="12.75">
      <c r="C75" s="530"/>
      <c r="D75" s="530"/>
      <c r="E75" s="530"/>
      <c r="F75" s="530"/>
      <c r="G75" s="530"/>
      <c r="H75" s="530"/>
      <c r="I75" s="530"/>
      <c r="J75" s="530"/>
    </row>
    <row r="76" spans="3:10" ht="12.75">
      <c r="C76" s="530"/>
      <c r="D76" s="530"/>
      <c r="E76" s="530"/>
      <c r="F76" s="530"/>
      <c r="G76" s="530"/>
      <c r="H76" s="530"/>
      <c r="I76" s="530"/>
      <c r="J76" s="530"/>
    </row>
  </sheetData>
  <sheetProtection/>
  <mergeCells count="20"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46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4.5" style="1" customWidth="1"/>
    <col min="5" max="5" width="14" style="1" bestFit="1" customWidth="1"/>
    <col min="6" max="6" width="13.83203125" style="1" customWidth="1"/>
    <col min="7" max="16384" width="22.83203125" style="1" customWidth="1"/>
  </cols>
  <sheetData>
    <row r="1" spans="1:6" ht="12.75">
      <c r="A1" s="308"/>
      <c r="B1" s="308"/>
      <c r="C1" s="308"/>
      <c r="D1" s="308"/>
      <c r="E1" s="308"/>
      <c r="F1" s="308"/>
    </row>
    <row r="2" spans="1:6" ht="12.75">
      <c r="A2" s="309" t="s">
        <v>49</v>
      </c>
      <c r="B2" s="310"/>
      <c r="C2" s="310"/>
      <c r="D2" s="310"/>
      <c r="E2" s="310"/>
      <c r="F2" s="311"/>
    </row>
    <row r="3" spans="1:6" ht="12.75">
      <c r="A3" s="297" t="s">
        <v>262</v>
      </c>
      <c r="B3" s="298"/>
      <c r="C3" s="298"/>
      <c r="D3" s="298"/>
      <c r="E3" s="298"/>
      <c r="F3" s="299"/>
    </row>
    <row r="4" spans="1:6" ht="12.75">
      <c r="A4" s="300" t="s">
        <v>270</v>
      </c>
      <c r="B4" s="301"/>
      <c r="C4" s="301"/>
      <c r="D4" s="301"/>
      <c r="E4" s="301"/>
      <c r="F4" s="302"/>
    </row>
    <row r="5" spans="1:6" ht="11.25" customHeight="1">
      <c r="A5" s="303" t="s">
        <v>31</v>
      </c>
      <c r="B5" s="291" t="s">
        <v>312</v>
      </c>
      <c r="C5" s="291"/>
      <c r="D5" s="315">
        <v>2014</v>
      </c>
      <c r="E5" s="291"/>
      <c r="F5" s="295" t="s">
        <v>48</v>
      </c>
    </row>
    <row r="6" spans="1:6" ht="12" customHeight="1">
      <c r="A6" s="303"/>
      <c r="B6" s="289" t="s">
        <v>0</v>
      </c>
      <c r="C6" s="289" t="s">
        <v>30</v>
      </c>
      <c r="D6" s="289" t="s">
        <v>0</v>
      </c>
      <c r="E6" s="289" t="s">
        <v>30</v>
      </c>
      <c r="F6" s="295"/>
    </row>
    <row r="7" spans="1:6" ht="12.75">
      <c r="A7" s="304"/>
      <c r="B7" s="290"/>
      <c r="C7" s="290"/>
      <c r="D7" s="290"/>
      <c r="E7" s="290"/>
      <c r="F7" s="296"/>
    </row>
    <row r="8" spans="1:6" ht="12.75">
      <c r="A8" s="2" t="s">
        <v>205</v>
      </c>
      <c r="B8" s="3">
        <v>13</v>
      </c>
      <c r="C8" s="3"/>
      <c r="D8" s="3">
        <v>13</v>
      </c>
      <c r="E8" s="2"/>
      <c r="F8" s="4">
        <v>0</v>
      </c>
    </row>
    <row r="9" spans="1:6" ht="12.75">
      <c r="A9" s="206" t="s">
        <v>256</v>
      </c>
      <c r="B9" s="5"/>
      <c r="C9" s="5"/>
      <c r="D9" s="5"/>
      <c r="E9" s="5"/>
      <c r="F9" s="6"/>
    </row>
    <row r="10" spans="1:6" ht="12.75">
      <c r="A10" s="7" t="s">
        <v>83</v>
      </c>
      <c r="B10" s="8">
        <v>1370949.664</v>
      </c>
      <c r="C10" s="9">
        <v>1</v>
      </c>
      <c r="D10" s="8">
        <v>1516802.78</v>
      </c>
      <c r="E10" s="9">
        <v>1</v>
      </c>
      <c r="F10" s="10">
        <v>0.10638838159414732</v>
      </c>
    </row>
    <row r="11" spans="1:6" ht="12.75">
      <c r="A11" s="7" t="s">
        <v>268</v>
      </c>
      <c r="B11" s="8">
        <v>-1197069.692</v>
      </c>
      <c r="C11" s="9">
        <v>-0.8731682303399287</v>
      </c>
      <c r="D11" s="8">
        <v>-1303406.4840000002</v>
      </c>
      <c r="E11" s="9">
        <v>-0.8593117715672964</v>
      </c>
      <c r="F11" s="10">
        <v>0.08883091160911305</v>
      </c>
    </row>
    <row r="12" spans="1:6" ht="12.75">
      <c r="A12" s="7" t="s">
        <v>85</v>
      </c>
      <c r="B12" s="8">
        <v>173879.97200000007</v>
      </c>
      <c r="C12" s="9">
        <v>0.12683176966007123</v>
      </c>
      <c r="D12" s="8">
        <v>213396.29599999986</v>
      </c>
      <c r="E12" s="9">
        <v>0.1406882284327036</v>
      </c>
      <c r="F12" s="10">
        <v>0.22726207938427656</v>
      </c>
    </row>
    <row r="13" spans="1:6" ht="12.75">
      <c r="A13" s="7" t="s">
        <v>269</v>
      </c>
      <c r="B13" s="8">
        <v>-159438.681</v>
      </c>
      <c r="C13" s="9">
        <v>-0.11629798320589545</v>
      </c>
      <c r="D13" s="8">
        <v>-181413.248</v>
      </c>
      <c r="E13" s="9">
        <v>-0.11960239682577585</v>
      </c>
      <c r="F13" s="10">
        <v>0.1378245659219921</v>
      </c>
    </row>
    <row r="14" spans="1:6" ht="12.75">
      <c r="A14" s="7" t="s">
        <v>206</v>
      </c>
      <c r="B14" s="8">
        <v>27484.868000000002</v>
      </c>
      <c r="C14" s="9">
        <v>0.020048050429370103</v>
      </c>
      <c r="D14" s="8">
        <v>38052.564000000006</v>
      </c>
      <c r="E14" s="9">
        <v>0.025087351171653314</v>
      </c>
      <c r="F14" s="10">
        <v>0.3844914226984828</v>
      </c>
    </row>
    <row r="15" spans="1:6" ht="12.75">
      <c r="A15" s="7" t="s">
        <v>183</v>
      </c>
      <c r="B15" s="8">
        <v>41926.1590000002</v>
      </c>
      <c r="C15" s="9">
        <v>0.030581836883546005</v>
      </c>
      <c r="D15" s="8">
        <v>70035.61199999988</v>
      </c>
      <c r="E15" s="9">
        <v>0.04617318277858106</v>
      </c>
      <c r="F15" s="10">
        <v>0.6704514238950325</v>
      </c>
    </row>
    <row r="16" spans="1:6" ht="12.75">
      <c r="A16" s="7" t="s">
        <v>267</v>
      </c>
      <c r="B16" s="8">
        <v>-7073.584000000001</v>
      </c>
      <c r="C16" s="9">
        <v>-0.0051596234243651996</v>
      </c>
      <c r="D16" s="8">
        <v>-17522.234</v>
      </c>
      <c r="E16" s="9">
        <v>-0.011552084576216296</v>
      </c>
      <c r="F16" s="10">
        <v>1.4771366255069562</v>
      </c>
    </row>
    <row r="17" spans="1:6" ht="12.75">
      <c r="A17" s="11" t="s">
        <v>103</v>
      </c>
      <c r="B17" s="12">
        <v>34852.575</v>
      </c>
      <c r="C17" s="13">
        <v>0.025422213459180654</v>
      </c>
      <c r="D17" s="12">
        <v>52513.378000000004</v>
      </c>
      <c r="E17" s="13">
        <v>0.03462109820236485</v>
      </c>
      <c r="F17" s="14">
        <v>0.5067287854627673</v>
      </c>
    </row>
    <row r="18" spans="1:6" ht="12.75">
      <c r="A18" s="207" t="s">
        <v>257</v>
      </c>
      <c r="B18" s="15"/>
      <c r="C18" s="16"/>
      <c r="D18" s="15"/>
      <c r="E18" s="16"/>
      <c r="F18" s="17"/>
    </row>
    <row r="19" spans="1:6" ht="12.75">
      <c r="A19" s="7" t="s">
        <v>207</v>
      </c>
      <c r="B19" s="8">
        <v>989783.123</v>
      </c>
      <c r="C19" s="9">
        <v>0.7219689744932896</v>
      </c>
      <c r="D19" s="8">
        <v>1091876.904</v>
      </c>
      <c r="E19" s="9">
        <v>0.7198542344443752</v>
      </c>
      <c r="F19" s="10">
        <v>0.10314762762427909</v>
      </c>
    </row>
    <row r="20" spans="1:6" ht="12.75">
      <c r="A20" s="7" t="s">
        <v>26</v>
      </c>
      <c r="B20" s="8">
        <v>343445.06200000003</v>
      </c>
      <c r="C20" s="9">
        <v>0.25051617212402627</v>
      </c>
      <c r="D20" s="8">
        <v>391083.176</v>
      </c>
      <c r="E20" s="9">
        <v>0.25783389980337457</v>
      </c>
      <c r="F20" s="10">
        <v>0.13870664997361337</v>
      </c>
    </row>
    <row r="21" spans="1:6" ht="12.75">
      <c r="A21" s="7" t="s">
        <v>208</v>
      </c>
      <c r="B21" s="8">
        <v>36808.245</v>
      </c>
      <c r="C21" s="9">
        <v>0.026848720975360334</v>
      </c>
      <c r="D21" s="8">
        <v>32444.06</v>
      </c>
      <c r="E21" s="9">
        <v>0.02138976828615781</v>
      </c>
      <c r="F21" s="10">
        <v>-0.11856541924234643</v>
      </c>
    </row>
    <row r="22" spans="1:6" ht="12.75">
      <c r="A22" s="7" t="s">
        <v>209</v>
      </c>
      <c r="B22" s="8">
        <v>913.234</v>
      </c>
      <c r="C22" s="9">
        <v>0.0006661324073237454</v>
      </c>
      <c r="D22" s="8">
        <v>1398.64</v>
      </c>
      <c r="E22" s="9">
        <v>0.0009220974660924606</v>
      </c>
      <c r="F22" s="10">
        <v>0.5315242314675099</v>
      </c>
    </row>
    <row r="23" spans="1:6" ht="12.75">
      <c r="A23" s="7" t="s">
        <v>210</v>
      </c>
      <c r="B23" s="8">
        <v>0</v>
      </c>
      <c r="C23" s="9">
        <v>0</v>
      </c>
      <c r="D23" s="8">
        <v>0</v>
      </c>
      <c r="E23" s="9">
        <v>0</v>
      </c>
      <c r="F23" s="10"/>
    </row>
    <row r="24" spans="1:6" ht="12.75">
      <c r="A24" s="11" t="s">
        <v>211</v>
      </c>
      <c r="B24" s="18">
        <v>1370949.664</v>
      </c>
      <c r="C24" s="13">
        <v>1</v>
      </c>
      <c r="D24" s="18">
        <v>1516802.78</v>
      </c>
      <c r="E24" s="13">
        <v>1</v>
      </c>
      <c r="F24" s="14">
        <v>0.10638838159414732</v>
      </c>
    </row>
    <row r="25" spans="1:6" ht="12.75">
      <c r="A25" s="207" t="s">
        <v>258</v>
      </c>
      <c r="B25" s="15"/>
      <c r="C25" s="16"/>
      <c r="D25" s="15"/>
      <c r="E25" s="16"/>
      <c r="F25" s="17"/>
    </row>
    <row r="26" spans="1:6" ht="12.75">
      <c r="A26" s="7" t="s">
        <v>212</v>
      </c>
      <c r="B26" s="8">
        <v>955353.3895459999</v>
      </c>
      <c r="C26" s="9">
        <v>0.696855190699401</v>
      </c>
      <c r="D26" s="8">
        <v>1034762.814</v>
      </c>
      <c r="E26" s="9">
        <v>0.682199971969988</v>
      </c>
      <c r="F26" s="10">
        <v>0.08312047177823567</v>
      </c>
    </row>
    <row r="27" spans="1:6" ht="12.75">
      <c r="A27" s="7" t="s">
        <v>27</v>
      </c>
      <c r="B27" s="8">
        <v>219008.515595</v>
      </c>
      <c r="C27" s="9">
        <v>0.15974949434394403</v>
      </c>
      <c r="D27" s="8">
        <v>259637.58299999998</v>
      </c>
      <c r="E27" s="9">
        <v>0.17117425312208354</v>
      </c>
      <c r="F27" s="10">
        <v>0.18551364221897648</v>
      </c>
    </row>
    <row r="28" spans="1:6" ht="12.75">
      <c r="A28" s="7" t="s">
        <v>213</v>
      </c>
      <c r="B28" s="8">
        <v>19038.108</v>
      </c>
      <c r="C28" s="9">
        <v>0.01388680306792066</v>
      </c>
      <c r="D28" s="8">
        <v>2848.756</v>
      </c>
      <c r="E28" s="9">
        <v>0.0018781321062715877</v>
      </c>
      <c r="F28" s="10">
        <v>-0.8503655930515784</v>
      </c>
    </row>
    <row r="29" spans="1:6" ht="12.75">
      <c r="A29" s="7" t="s">
        <v>214</v>
      </c>
      <c r="B29" s="8">
        <v>429.436</v>
      </c>
      <c r="C29" s="9">
        <v>0.0003132398010493257</v>
      </c>
      <c r="D29" s="8">
        <v>1100.468</v>
      </c>
      <c r="E29" s="9">
        <v>0.0007255181850339172</v>
      </c>
      <c r="F29" s="10">
        <v>1.5625890703154837</v>
      </c>
    </row>
    <row r="30" spans="1:6" ht="12.75">
      <c r="A30" s="7" t="s">
        <v>215</v>
      </c>
      <c r="B30" s="8">
        <v>927.11</v>
      </c>
      <c r="C30" s="9">
        <v>0.0006762538584348782</v>
      </c>
      <c r="D30" s="8">
        <v>319.331</v>
      </c>
      <c r="E30" s="9">
        <v>0.00021052901814961074</v>
      </c>
      <c r="F30" s="10">
        <v>-0.6555629860534349</v>
      </c>
    </row>
    <row r="31" spans="1:6" ht="12.75">
      <c r="A31" s="7" t="s">
        <v>216</v>
      </c>
      <c r="B31" s="8">
        <v>2313.132858999997</v>
      </c>
      <c r="C31" s="9">
        <v>0.0016872485691786835</v>
      </c>
      <c r="D31" s="8">
        <v>4737.532</v>
      </c>
      <c r="E31" s="9">
        <v>0.003123367165769567</v>
      </c>
      <c r="F31" s="10">
        <v>1.0481019849625532</v>
      </c>
    </row>
    <row r="32" spans="1:6" ht="12.75">
      <c r="A32" s="11" t="s">
        <v>200</v>
      </c>
      <c r="B32" s="18">
        <v>1197069.692</v>
      </c>
      <c r="C32" s="13">
        <v>0.8731682303399287</v>
      </c>
      <c r="D32" s="18">
        <v>1303406.484</v>
      </c>
      <c r="E32" s="13">
        <v>0.8593117715672962</v>
      </c>
      <c r="F32" s="14">
        <v>0.08883091160911283</v>
      </c>
    </row>
    <row r="33" spans="1:6" ht="12.75">
      <c r="A33" s="207" t="s">
        <v>259</v>
      </c>
      <c r="B33" s="16"/>
      <c r="C33" s="16"/>
      <c r="D33" s="16"/>
      <c r="E33" s="16"/>
      <c r="F33" s="17"/>
    </row>
    <row r="34" spans="1:6" ht="12.75">
      <c r="A34" s="7" t="s">
        <v>217</v>
      </c>
      <c r="B34" s="17">
        <v>0.8525411995443106</v>
      </c>
      <c r="C34" s="17"/>
      <c r="D34" s="17">
        <v>0.8234751179954618</v>
      </c>
      <c r="E34" s="17"/>
      <c r="F34" s="17"/>
    </row>
    <row r="35" spans="1:6" ht="12.75">
      <c r="A35" s="19" t="s">
        <v>218</v>
      </c>
      <c r="B35" s="17">
        <v>2.4176353006615647</v>
      </c>
      <c r="C35" s="17"/>
      <c r="D35" s="17">
        <v>1.546645508920977</v>
      </c>
      <c r="E35" s="17"/>
      <c r="F35" s="17"/>
    </row>
    <row r="36" spans="1:6" ht="12.75">
      <c r="A36" s="11" t="s">
        <v>237</v>
      </c>
      <c r="B36" s="21">
        <v>0.17112203528244246</v>
      </c>
      <c r="C36" s="22"/>
      <c r="D36" s="21">
        <v>0.15353505255041644</v>
      </c>
      <c r="E36" s="22"/>
      <c r="F36" s="22"/>
    </row>
    <row r="37" spans="1:6" ht="12.75">
      <c r="A37" s="208" t="s">
        <v>260</v>
      </c>
      <c r="B37" s="17"/>
      <c r="C37" s="17"/>
      <c r="D37" s="17"/>
      <c r="E37" s="17"/>
      <c r="F37" s="17"/>
    </row>
    <row r="38" spans="1:6" ht="12.75">
      <c r="A38" s="19" t="s">
        <v>219</v>
      </c>
      <c r="B38" s="15">
        <v>90998.83376497969</v>
      </c>
      <c r="C38" s="16"/>
      <c r="D38" s="15">
        <v>95599.20987095329</v>
      </c>
      <c r="E38" s="16"/>
      <c r="F38" s="10">
        <v>0.05055423147350302</v>
      </c>
    </row>
    <row r="39" spans="1:6" ht="12.75">
      <c r="A39" s="19" t="s">
        <v>220</v>
      </c>
      <c r="B39" s="15">
        <v>22796.679502553307</v>
      </c>
      <c r="C39" s="16"/>
      <c r="D39" s="15">
        <v>24648.717099149144</v>
      </c>
      <c r="E39" s="16"/>
      <c r="F39" s="10">
        <v>0.08124155083148854</v>
      </c>
    </row>
    <row r="40" spans="1:6" ht="12.75">
      <c r="A40" s="147" t="s">
        <v>221</v>
      </c>
      <c r="B40" s="15">
        <v>48661.43015905524</v>
      </c>
      <c r="C40" s="16"/>
      <c r="D40" s="15">
        <v>52001.00943757625</v>
      </c>
      <c r="E40" s="16"/>
      <c r="F40" s="10">
        <v>0.0686288764552383</v>
      </c>
    </row>
    <row r="41" spans="1:6" ht="12.75">
      <c r="A41" s="19" t="s">
        <v>222</v>
      </c>
      <c r="B41" s="15">
        <v>938547.6384769675</v>
      </c>
      <c r="C41" s="16"/>
      <c r="D41" s="15">
        <v>983107.0862163175</v>
      </c>
      <c r="E41" s="16"/>
      <c r="F41" s="10">
        <v>0.04747702291559652</v>
      </c>
    </row>
    <row r="42" spans="1:6" ht="12.75">
      <c r="A42" s="19" t="s">
        <v>238</v>
      </c>
      <c r="B42" s="15">
        <v>42489.6148577923</v>
      </c>
      <c r="C42" s="16"/>
      <c r="D42" s="15">
        <v>44685.079543091335</v>
      </c>
      <c r="E42" s="16"/>
      <c r="F42" s="10">
        <v>0.05167061863580069</v>
      </c>
    </row>
    <row r="43" spans="1:6" ht="12.75">
      <c r="A43" s="19" t="s">
        <v>223</v>
      </c>
      <c r="B43" s="15">
        <v>34633.872067420016</v>
      </c>
      <c r="C43" s="16"/>
      <c r="D43" s="15">
        <v>35621.42734555561</v>
      </c>
      <c r="E43" s="16"/>
      <c r="F43" s="10">
        <v>0.028514145811163516</v>
      </c>
    </row>
    <row r="44" spans="1:6" ht="12.75">
      <c r="A44" s="19" t="s">
        <v>224</v>
      </c>
      <c r="B44" s="15">
        <v>14537.01767984413</v>
      </c>
      <c r="C44" s="16"/>
      <c r="D44" s="15">
        <v>16364.123348721743</v>
      </c>
      <c r="E44" s="16"/>
      <c r="F44" s="10">
        <v>0.12568641719483709</v>
      </c>
    </row>
    <row r="45" spans="1:6" ht="12.75">
      <c r="A45" s="20" t="s">
        <v>239</v>
      </c>
      <c r="B45" s="15">
        <v>5659.226187412661</v>
      </c>
      <c r="C45" s="16"/>
      <c r="D45" s="15">
        <v>6219.445366093909</v>
      </c>
      <c r="E45" s="23"/>
      <c r="F45" s="14">
        <v>0.09899218729360859</v>
      </c>
    </row>
    <row r="46" spans="1:6" ht="12.75">
      <c r="A46" s="217" t="s">
        <v>51</v>
      </c>
      <c r="B46" s="218"/>
      <c r="C46" s="218"/>
      <c r="D46" s="218"/>
      <c r="E46" s="218"/>
      <c r="F46" s="219"/>
    </row>
    <row r="47" spans="1:6" ht="12.75">
      <c r="A47" s="305" t="s">
        <v>266</v>
      </c>
      <c r="B47" s="306"/>
      <c r="C47" s="306"/>
      <c r="D47" s="306"/>
      <c r="E47" s="306"/>
      <c r="F47" s="307"/>
    </row>
    <row r="48" spans="1:6" ht="12.75">
      <c r="A48" s="305" t="s">
        <v>271</v>
      </c>
      <c r="B48" s="306"/>
      <c r="C48" s="306"/>
      <c r="D48" s="306"/>
      <c r="E48" s="306"/>
      <c r="F48" s="307"/>
    </row>
    <row r="49" spans="1:6" ht="12.75">
      <c r="A49" s="220"/>
      <c r="B49" s="221"/>
      <c r="C49" s="221"/>
      <c r="D49" s="221"/>
      <c r="E49" s="221"/>
      <c r="F49" s="222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309" t="s">
        <v>56</v>
      </c>
      <c r="B51" s="310"/>
      <c r="C51" s="310"/>
      <c r="D51" s="310"/>
      <c r="E51" s="310"/>
      <c r="F51" s="311"/>
    </row>
    <row r="52" spans="1:6" ht="12.75">
      <c r="A52" s="297" t="s">
        <v>263</v>
      </c>
      <c r="B52" s="298"/>
      <c r="C52" s="298"/>
      <c r="D52" s="298"/>
      <c r="E52" s="298"/>
      <c r="F52" s="299"/>
    </row>
    <row r="53" spans="1:6" ht="12.75">
      <c r="A53" s="300" t="s">
        <v>270</v>
      </c>
      <c r="B53" s="301"/>
      <c r="C53" s="301"/>
      <c r="D53" s="301"/>
      <c r="E53" s="301"/>
      <c r="F53" s="302"/>
    </row>
    <row r="54" spans="1:6" ht="11.25" customHeight="1">
      <c r="A54" s="303" t="s">
        <v>31</v>
      </c>
      <c r="B54" s="291" t="s">
        <v>312</v>
      </c>
      <c r="C54" s="291"/>
      <c r="D54" s="315">
        <v>2014</v>
      </c>
      <c r="E54" s="291"/>
      <c r="F54" s="295" t="s">
        <v>48</v>
      </c>
    </row>
    <row r="55" spans="1:6" ht="11.25" customHeight="1">
      <c r="A55" s="303"/>
      <c r="B55" s="289" t="s">
        <v>0</v>
      </c>
      <c r="C55" s="289" t="s">
        <v>30</v>
      </c>
      <c r="D55" s="289" t="s">
        <v>0</v>
      </c>
      <c r="E55" s="289" t="s">
        <v>30</v>
      </c>
      <c r="F55" s="295"/>
    </row>
    <row r="56" spans="1:6" ht="12.75">
      <c r="A56" s="304"/>
      <c r="B56" s="290"/>
      <c r="C56" s="290"/>
      <c r="D56" s="290"/>
      <c r="E56" s="290"/>
      <c r="F56" s="296"/>
    </row>
    <row r="57" spans="1:6" ht="12.75">
      <c r="A57" s="2" t="s">
        <v>1</v>
      </c>
      <c r="B57" s="3">
        <v>7</v>
      </c>
      <c r="C57" s="3"/>
      <c r="D57" s="3">
        <v>7</v>
      </c>
      <c r="E57" s="2"/>
      <c r="F57" s="4">
        <v>0</v>
      </c>
    </row>
    <row r="58" spans="1:6" ht="12.75">
      <c r="A58" s="206" t="s">
        <v>256</v>
      </c>
      <c r="B58" s="5"/>
      <c r="C58" s="5"/>
      <c r="D58" s="5"/>
      <c r="E58" s="5"/>
      <c r="F58" s="6"/>
    </row>
    <row r="59" spans="1:6" ht="12.75">
      <c r="A59" s="7" t="s">
        <v>83</v>
      </c>
      <c r="B59" s="8">
        <v>1298017.0990000002</v>
      </c>
      <c r="C59" s="9">
        <v>1</v>
      </c>
      <c r="D59" s="8">
        <v>1445548.983</v>
      </c>
      <c r="E59" s="9">
        <v>1</v>
      </c>
      <c r="F59" s="10">
        <v>0.11365943030616421</v>
      </c>
    </row>
    <row r="60" spans="1:6" ht="12.75">
      <c r="A60" s="7" t="s">
        <v>268</v>
      </c>
      <c r="B60" s="8">
        <v>-1129945.45</v>
      </c>
      <c r="C60" s="9">
        <v>-0.8705166140496272</v>
      </c>
      <c r="D60" s="8">
        <v>-1234306.546</v>
      </c>
      <c r="E60" s="9">
        <v>-0.8538669809987339</v>
      </c>
      <c r="F60" s="10">
        <v>0.09235941080164545</v>
      </c>
    </row>
    <row r="61" spans="1:6" ht="12.75">
      <c r="A61" s="7" t="s">
        <v>85</v>
      </c>
      <c r="B61" s="8">
        <v>168071.6490000002</v>
      </c>
      <c r="C61" s="9">
        <v>0.12948338595037273</v>
      </c>
      <c r="D61" s="8">
        <v>211242.43699999992</v>
      </c>
      <c r="E61" s="9">
        <v>0.14613301900126613</v>
      </c>
      <c r="F61" s="10">
        <v>0.2568594302302565</v>
      </c>
    </row>
    <row r="62" spans="1:6" ht="12.75">
      <c r="A62" s="7" t="s">
        <v>269</v>
      </c>
      <c r="B62" s="8">
        <v>-152044.744</v>
      </c>
      <c r="C62" s="9">
        <v>-0.11713616416697141</v>
      </c>
      <c r="D62" s="8">
        <v>-174476.136</v>
      </c>
      <c r="E62" s="9">
        <v>-0.12069887499619927</v>
      </c>
      <c r="F62" s="10">
        <v>0.1475315187481916</v>
      </c>
    </row>
    <row r="63" spans="1:6" ht="12.75">
      <c r="A63" s="7" t="s">
        <v>206</v>
      </c>
      <c r="B63" s="8">
        <v>24046.538</v>
      </c>
      <c r="C63" s="9">
        <v>0.01852559416861734</v>
      </c>
      <c r="D63" s="8">
        <v>32996.16700000001</v>
      </c>
      <c r="E63" s="9">
        <v>0.022826045597930462</v>
      </c>
      <c r="F63" s="10">
        <v>0.37217952122671494</v>
      </c>
    </row>
    <row r="64" spans="1:6" ht="12.75">
      <c r="A64" s="7" t="s">
        <v>183</v>
      </c>
      <c r="B64" s="8">
        <v>40073.4430000002</v>
      </c>
      <c r="C64" s="9">
        <v>0.03087281595201867</v>
      </c>
      <c r="D64" s="8">
        <v>69762.46799999994</v>
      </c>
      <c r="E64" s="9">
        <v>0.04826018960299731</v>
      </c>
      <c r="F64" s="10">
        <v>0.7408653406696195</v>
      </c>
    </row>
    <row r="65" spans="1:6" ht="12.75">
      <c r="A65" s="7" t="s">
        <v>267</v>
      </c>
      <c r="B65" s="8">
        <v>-6885.655000000001</v>
      </c>
      <c r="C65" s="9">
        <v>-0.005304749070951954</v>
      </c>
      <c r="D65" s="8">
        <v>-17279.037</v>
      </c>
      <c r="E65" s="9">
        <v>-0.011953269797983732</v>
      </c>
      <c r="F65" s="10">
        <v>1.5094253197408234</v>
      </c>
    </row>
    <row r="66" spans="1:6" ht="12.75">
      <c r="A66" s="11" t="s">
        <v>103</v>
      </c>
      <c r="B66" s="12">
        <v>33187.788</v>
      </c>
      <c r="C66" s="13">
        <v>0.02556806688106656</v>
      </c>
      <c r="D66" s="12">
        <v>52483.431000000004</v>
      </c>
      <c r="E66" s="13">
        <v>0.036306919805013625</v>
      </c>
      <c r="F66" s="14">
        <v>0.5814079263131366</v>
      </c>
    </row>
    <row r="67" spans="1:6" ht="12.75">
      <c r="A67" s="207" t="s">
        <v>257</v>
      </c>
      <c r="B67" s="15"/>
      <c r="C67" s="16"/>
      <c r="D67" s="15"/>
      <c r="E67" s="16"/>
      <c r="F67" s="17"/>
    </row>
    <row r="68" spans="1:6" ht="12.75">
      <c r="A68" s="7" t="s">
        <v>207</v>
      </c>
      <c r="B68" s="8">
        <v>956810.133</v>
      </c>
      <c r="C68" s="9">
        <v>0.7371321485187923</v>
      </c>
      <c r="D68" s="8">
        <v>1057711.276</v>
      </c>
      <c r="E68" s="9">
        <v>0.7317021342333856</v>
      </c>
      <c r="F68" s="10">
        <v>0.10545576339543228</v>
      </c>
    </row>
    <row r="69" spans="1:6" ht="12.75">
      <c r="A69" s="7" t="s">
        <v>26</v>
      </c>
      <c r="B69" s="8">
        <v>339224.351</v>
      </c>
      <c r="C69" s="9">
        <v>0.261340433235695</v>
      </c>
      <c r="D69" s="8">
        <v>385366.565</v>
      </c>
      <c r="E69" s="9">
        <v>0.2665883823599217</v>
      </c>
      <c r="F69" s="10">
        <v>0.13602270551620865</v>
      </c>
    </row>
    <row r="70" spans="1:6" ht="12.75">
      <c r="A70" s="7" t="s">
        <v>208</v>
      </c>
      <c r="B70" s="8">
        <v>1069.381</v>
      </c>
      <c r="C70" s="9">
        <v>0.0008238574059030943</v>
      </c>
      <c r="D70" s="8">
        <v>1072.502</v>
      </c>
      <c r="E70" s="9">
        <v>0.0007419340420925743</v>
      </c>
      <c r="F70" s="10">
        <v>0.002918510802043306</v>
      </c>
    </row>
    <row r="71" spans="1:6" ht="12.75">
      <c r="A71" s="7" t="s">
        <v>209</v>
      </c>
      <c r="B71" s="8">
        <v>913.234</v>
      </c>
      <c r="C71" s="9">
        <v>0.0007035608396095558</v>
      </c>
      <c r="D71" s="8">
        <v>1398.64</v>
      </c>
      <c r="E71" s="9">
        <v>0.0009675493646001203</v>
      </c>
      <c r="F71" s="10">
        <v>0.5315242314675099</v>
      </c>
    </row>
    <row r="72" spans="1:6" ht="12.75">
      <c r="A72" s="7" t="s">
        <v>210</v>
      </c>
      <c r="B72" s="8">
        <v>0</v>
      </c>
      <c r="C72" s="9">
        <v>0</v>
      </c>
      <c r="D72" s="8">
        <v>0</v>
      </c>
      <c r="E72" s="9">
        <v>0</v>
      </c>
      <c r="F72" s="10"/>
    </row>
    <row r="73" spans="1:6" ht="12.75">
      <c r="A73" s="11" t="s">
        <v>211</v>
      </c>
      <c r="B73" s="18">
        <v>1298017.0990000002</v>
      </c>
      <c r="C73" s="13">
        <v>1</v>
      </c>
      <c r="D73" s="18">
        <v>1445548.983</v>
      </c>
      <c r="E73" s="13">
        <v>1</v>
      </c>
      <c r="F73" s="14">
        <v>0.11365943030616421</v>
      </c>
    </row>
    <row r="74" spans="1:6" ht="12.75">
      <c r="A74" s="207" t="s">
        <v>258</v>
      </c>
      <c r="B74" s="15"/>
      <c r="C74" s="16"/>
      <c r="D74" s="15"/>
      <c r="E74" s="16"/>
      <c r="F74" s="17"/>
    </row>
    <row r="75" spans="1:6" ht="12.75">
      <c r="A75" s="7" t="s">
        <v>212</v>
      </c>
      <c r="B75" s="8">
        <v>896316.762546</v>
      </c>
      <c r="C75" s="9">
        <v>0.6905277004721491</v>
      </c>
      <c r="D75" s="8">
        <v>977489.607</v>
      </c>
      <c r="E75" s="9">
        <v>0.676206492132408</v>
      </c>
      <c r="F75" s="10">
        <v>0.09056267588193645</v>
      </c>
    </row>
    <row r="76" spans="1:6" ht="12.75">
      <c r="A76" s="7" t="s">
        <v>27</v>
      </c>
      <c r="B76" s="8">
        <v>211027.430595</v>
      </c>
      <c r="C76" s="9">
        <v>0.16257677249211644</v>
      </c>
      <c r="D76" s="8">
        <v>250639.761</v>
      </c>
      <c r="E76" s="9">
        <v>0.17338724868377567</v>
      </c>
      <c r="F76" s="10">
        <v>0.1877117599987428</v>
      </c>
    </row>
    <row r="77" spans="1:6" ht="12.75">
      <c r="A77" s="7" t="s">
        <v>213</v>
      </c>
      <c r="B77" s="8">
        <v>19035.072</v>
      </c>
      <c r="C77" s="9">
        <v>0.014664731315685077</v>
      </c>
      <c r="D77" s="8">
        <v>2827.185</v>
      </c>
      <c r="E77" s="9">
        <v>0.0019557863713014004</v>
      </c>
      <c r="F77" s="10">
        <v>-0.8514749510797752</v>
      </c>
    </row>
    <row r="78" spans="1:6" ht="12.75">
      <c r="A78" s="7" t="s">
        <v>214</v>
      </c>
      <c r="B78" s="8">
        <v>426.207</v>
      </c>
      <c r="C78" s="9">
        <v>0.0003283523771207269</v>
      </c>
      <c r="D78" s="8">
        <v>1079.489</v>
      </c>
      <c r="E78" s="9">
        <v>0.0007467674998876189</v>
      </c>
      <c r="F78" s="10">
        <v>1.5327810195515328</v>
      </c>
    </row>
    <row r="79" spans="1:6" ht="12.75">
      <c r="A79" s="7" t="s">
        <v>215</v>
      </c>
      <c r="B79" s="8">
        <v>927.11</v>
      </c>
      <c r="C79" s="9">
        <v>0.0007142509915426006</v>
      </c>
      <c r="D79" s="8">
        <v>319.331</v>
      </c>
      <c r="E79" s="9">
        <v>0.00022090638487896885</v>
      </c>
      <c r="F79" s="10">
        <v>-0.6555629860534349</v>
      </c>
    </row>
    <row r="80" spans="1:6" ht="12.75">
      <c r="A80" s="7" t="s">
        <v>216</v>
      </c>
      <c r="B80" s="8">
        <v>2212.867858999997</v>
      </c>
      <c r="C80" s="9">
        <v>0.0017048064010133637</v>
      </c>
      <c r="D80" s="8">
        <v>1951.173</v>
      </c>
      <c r="E80" s="9">
        <v>0.00134977992648209</v>
      </c>
      <c r="F80" s="10">
        <v>-0.118260499801492</v>
      </c>
    </row>
    <row r="81" spans="1:6" ht="12.75">
      <c r="A81" s="11" t="s">
        <v>200</v>
      </c>
      <c r="B81" s="18">
        <v>1129945.45</v>
      </c>
      <c r="C81" s="13">
        <v>0.8705166140496272</v>
      </c>
      <c r="D81" s="18">
        <v>1234306.546</v>
      </c>
      <c r="E81" s="13">
        <v>0.8538669809987339</v>
      </c>
      <c r="F81" s="14">
        <v>0.09235941080164545</v>
      </c>
    </row>
    <row r="82" spans="1:6" ht="12.75">
      <c r="A82" s="207" t="s">
        <v>259</v>
      </c>
      <c r="B82" s="16"/>
      <c r="C82" s="16"/>
      <c r="D82" s="16"/>
      <c r="E82" s="16"/>
      <c r="F82" s="17"/>
    </row>
    <row r="83" spans="1:6" ht="12.75">
      <c r="A83" s="7" t="s">
        <v>217</v>
      </c>
      <c r="B83" s="17">
        <v>0.841968394880514</v>
      </c>
      <c r="C83" s="17"/>
      <c r="D83" s="17">
        <v>0.8185956990314678</v>
      </c>
      <c r="E83" s="17"/>
      <c r="F83" s="17"/>
    </row>
    <row r="84" spans="1:6" ht="12.75">
      <c r="A84" s="19" t="s">
        <v>218</v>
      </c>
      <c r="B84" s="17">
        <v>2.546537525545858</v>
      </c>
      <c r="C84" s="17"/>
      <c r="D84" s="17">
        <v>1.5582819446556686</v>
      </c>
      <c r="E84" s="17"/>
      <c r="F84" s="17"/>
    </row>
    <row r="85" spans="1:6" ht="12.75">
      <c r="A85" s="11" t="s">
        <v>237</v>
      </c>
      <c r="B85" s="21">
        <v>1.0569394335955071</v>
      </c>
      <c r="C85" s="22"/>
      <c r="D85" s="21">
        <v>1.130965464804565</v>
      </c>
      <c r="E85" s="22"/>
      <c r="F85" s="22"/>
    </row>
    <row r="86" spans="1:6" ht="12.75">
      <c r="A86" s="208" t="s">
        <v>260</v>
      </c>
      <c r="B86" s="17"/>
      <c r="C86" s="17"/>
      <c r="D86" s="17"/>
      <c r="E86" s="17"/>
      <c r="F86" s="17"/>
    </row>
    <row r="87" spans="1:6" ht="12.75">
      <c r="A87" s="19" t="s">
        <v>219</v>
      </c>
      <c r="B87" s="15">
        <v>88509.64265077571</v>
      </c>
      <c r="C87" s="16"/>
      <c r="D87" s="15">
        <v>93438.58923693738</v>
      </c>
      <c r="E87" s="16"/>
      <c r="F87" s="10">
        <v>0.05568824411154094</v>
      </c>
    </row>
    <row r="88" spans="1:6" ht="12.75">
      <c r="A88" s="19" t="s">
        <v>220</v>
      </c>
      <c r="B88" s="15">
        <v>23131.148355890266</v>
      </c>
      <c r="C88" s="16"/>
      <c r="D88" s="15">
        <v>24909.64235466833</v>
      </c>
      <c r="E88" s="16"/>
      <c r="F88" s="10">
        <v>0.07688740616827938</v>
      </c>
    </row>
    <row r="89" spans="1:6" ht="12.75">
      <c r="A89" s="147" t="s">
        <v>221</v>
      </c>
      <c r="B89" s="15">
        <v>47631.789940555354</v>
      </c>
      <c r="C89" s="16"/>
      <c r="D89" s="15">
        <v>51129.733686250365</v>
      </c>
      <c r="E89" s="16"/>
      <c r="F89" s="10">
        <v>0.07343716769956488</v>
      </c>
    </row>
    <row r="90" spans="1:6" ht="12.75">
      <c r="A90" s="19" t="s">
        <v>222</v>
      </c>
      <c r="B90" s="15">
        <v>932047.1864542402</v>
      </c>
      <c r="C90" s="16"/>
      <c r="D90" s="15">
        <v>976703.0737774819</v>
      </c>
      <c r="E90" s="16"/>
      <c r="F90" s="10">
        <v>0.047911616463458984</v>
      </c>
    </row>
    <row r="91" spans="1:6" ht="12.75">
      <c r="A91" s="19" t="s">
        <v>238</v>
      </c>
      <c r="B91" s="15">
        <v>41464.26450017535</v>
      </c>
      <c r="C91" s="16"/>
      <c r="D91" s="15">
        <v>43657.99134194786</v>
      </c>
      <c r="E91" s="16"/>
      <c r="F91" s="10">
        <v>0.052906445302152605</v>
      </c>
    </row>
    <row r="92" spans="1:6" ht="12" customHeight="1">
      <c r="A92" s="19" t="s">
        <v>223</v>
      </c>
      <c r="B92" s="15">
        <v>32891.07037702413</v>
      </c>
      <c r="C92" s="16"/>
      <c r="D92" s="15">
        <v>34574.25785964358</v>
      </c>
      <c r="E92" s="16"/>
      <c r="F92" s="10">
        <v>0.0511746034204843</v>
      </c>
    </row>
    <row r="93" spans="1:6" ht="12" customHeight="1">
      <c r="A93" s="19" t="s">
        <v>224</v>
      </c>
      <c r="B93" s="15">
        <v>14389.612036593688</v>
      </c>
      <c r="C93" s="16"/>
      <c r="D93" s="15">
        <v>16201.059908686022</v>
      </c>
      <c r="E93" s="16"/>
      <c r="F93" s="10">
        <v>0.1258858034174728</v>
      </c>
    </row>
    <row r="94" spans="1:6" ht="12.75">
      <c r="A94" s="20" t="s">
        <v>239</v>
      </c>
      <c r="B94" s="15">
        <v>5579.405166043589</v>
      </c>
      <c r="C94" s="16"/>
      <c r="D94" s="15">
        <v>6171.301334785692</v>
      </c>
      <c r="E94" s="23"/>
      <c r="F94" s="14">
        <v>0.1060858910810778</v>
      </c>
    </row>
    <row r="95" spans="1:6" ht="12.75">
      <c r="A95" s="292" t="s">
        <v>51</v>
      </c>
      <c r="B95" s="293"/>
      <c r="C95" s="293"/>
      <c r="D95" s="293"/>
      <c r="E95" s="293"/>
      <c r="F95" s="294"/>
    </row>
    <row r="96" spans="1:6" ht="12.75">
      <c r="A96" s="312" t="s">
        <v>266</v>
      </c>
      <c r="B96" s="313"/>
      <c r="C96" s="313"/>
      <c r="D96" s="313"/>
      <c r="E96" s="313"/>
      <c r="F96" s="314"/>
    </row>
    <row r="97" spans="1:6" ht="12.75">
      <c r="A97" s="305" t="s">
        <v>271</v>
      </c>
      <c r="B97" s="306"/>
      <c r="C97" s="306"/>
      <c r="D97" s="306"/>
      <c r="E97" s="306"/>
      <c r="F97" s="307"/>
    </row>
    <row r="98" spans="1:6" ht="12.75">
      <c r="A98" s="316"/>
      <c r="B98" s="317"/>
      <c r="C98" s="317"/>
      <c r="D98" s="317"/>
      <c r="E98" s="317"/>
      <c r="F98" s="318"/>
    </row>
    <row r="99" spans="1:6" ht="12.75">
      <c r="A99" s="24"/>
      <c r="B99" s="24"/>
      <c r="C99" s="24"/>
      <c r="D99" s="24"/>
      <c r="E99" s="24"/>
      <c r="F99" s="233"/>
    </row>
    <row r="100" spans="1:6" ht="12.75">
      <c r="A100" s="309" t="s">
        <v>57</v>
      </c>
      <c r="B100" s="310"/>
      <c r="C100" s="310"/>
      <c r="D100" s="310"/>
      <c r="E100" s="310"/>
      <c r="F100" s="311"/>
    </row>
    <row r="101" spans="1:6" ht="12.75">
      <c r="A101" s="297" t="s">
        <v>33</v>
      </c>
      <c r="B101" s="298"/>
      <c r="C101" s="298"/>
      <c r="D101" s="298"/>
      <c r="E101" s="298"/>
      <c r="F101" s="299"/>
    </row>
    <row r="102" spans="1:6" ht="12.75">
      <c r="A102" s="300" t="s">
        <v>270</v>
      </c>
      <c r="B102" s="301"/>
      <c r="C102" s="301"/>
      <c r="D102" s="301"/>
      <c r="E102" s="301"/>
      <c r="F102" s="302"/>
    </row>
    <row r="103" spans="1:6" ht="11.25" customHeight="1">
      <c r="A103" s="303" t="s">
        <v>31</v>
      </c>
      <c r="B103" s="291">
        <v>2013</v>
      </c>
      <c r="C103" s="291"/>
      <c r="D103" s="291">
        <v>2014</v>
      </c>
      <c r="E103" s="291"/>
      <c r="F103" s="295" t="s">
        <v>48</v>
      </c>
    </row>
    <row r="104" spans="1:6" ht="11.25" customHeight="1">
      <c r="A104" s="303"/>
      <c r="B104" s="289" t="s">
        <v>0</v>
      </c>
      <c r="C104" s="289" t="s">
        <v>30</v>
      </c>
      <c r="D104" s="289" t="s">
        <v>0</v>
      </c>
      <c r="E104" s="289" t="s">
        <v>30</v>
      </c>
      <c r="F104" s="295"/>
    </row>
    <row r="105" spans="1:6" ht="12.75">
      <c r="A105" s="304"/>
      <c r="B105" s="290"/>
      <c r="C105" s="290"/>
      <c r="D105" s="290"/>
      <c r="E105" s="290"/>
      <c r="F105" s="296"/>
    </row>
    <row r="106" spans="1:6" ht="12.75">
      <c r="A106" s="2" t="s">
        <v>1</v>
      </c>
      <c r="B106" s="3">
        <v>6</v>
      </c>
      <c r="C106" s="3"/>
      <c r="D106" s="3">
        <v>6</v>
      </c>
      <c r="E106" s="2"/>
      <c r="F106" s="4">
        <v>0</v>
      </c>
    </row>
    <row r="107" spans="1:6" ht="12.75">
      <c r="A107" s="206" t="s">
        <v>256</v>
      </c>
      <c r="B107" s="5"/>
      <c r="C107" s="5"/>
      <c r="D107" s="5"/>
      <c r="E107" s="5"/>
      <c r="F107" s="6"/>
    </row>
    <row r="108" spans="1:6" ht="12.75">
      <c r="A108" s="7" t="s">
        <v>83</v>
      </c>
      <c r="B108" s="8">
        <v>72932.565</v>
      </c>
      <c r="C108" s="9">
        <v>1</v>
      </c>
      <c r="D108" s="8">
        <v>71253.79699999999</v>
      </c>
      <c r="E108" s="9">
        <v>1</v>
      </c>
      <c r="F108" s="10">
        <v>-0.023018085268220134</v>
      </c>
    </row>
    <row r="109" spans="1:6" ht="12.75">
      <c r="A109" s="7" t="s">
        <v>268</v>
      </c>
      <c r="B109" s="8">
        <v>-67124.242</v>
      </c>
      <c r="C109" s="9">
        <v>-0.9203603630285044</v>
      </c>
      <c r="D109" s="8">
        <v>-69099.938</v>
      </c>
      <c r="E109" s="9">
        <v>-0.969772010886662</v>
      </c>
      <c r="F109" s="10">
        <v>-0.029433419896197854</v>
      </c>
    </row>
    <row r="110" spans="1:6" ht="12.75">
      <c r="A110" s="7" t="s">
        <v>85</v>
      </c>
      <c r="B110" s="8">
        <v>5808.323000000004</v>
      </c>
      <c r="C110" s="9">
        <v>0.07963963697149556</v>
      </c>
      <c r="D110" s="8">
        <v>2153.8589999999967</v>
      </c>
      <c r="E110" s="9">
        <v>0.030227989113338016</v>
      </c>
      <c r="F110" s="10">
        <v>-0.629177130817278</v>
      </c>
    </row>
    <row r="111" spans="1:6" ht="12.75">
      <c r="A111" s="7" t="s">
        <v>269</v>
      </c>
      <c r="B111" s="8">
        <v>-7393.937000000001</v>
      </c>
      <c r="C111" s="9">
        <v>-0.10138046015521325</v>
      </c>
      <c r="D111" s="8">
        <v>-6937.112</v>
      </c>
      <c r="E111" s="9">
        <v>-0.09735778712255855</v>
      </c>
      <c r="F111" s="10">
        <v>0.06178372902014184</v>
      </c>
    </row>
    <row r="112" spans="1:6" ht="12.75">
      <c r="A112" s="7" t="s">
        <v>206</v>
      </c>
      <c r="B112" s="8">
        <v>3438.33</v>
      </c>
      <c r="C112" s="9">
        <v>0.04714396100013759</v>
      </c>
      <c r="D112" s="8">
        <v>5056.396999999999</v>
      </c>
      <c r="E112" s="9">
        <v>0.07096319372285521</v>
      </c>
      <c r="F112" s="10">
        <v>0.47059677227025887</v>
      </c>
    </row>
    <row r="113" spans="1:6" ht="12.75">
      <c r="A113" s="7" t="s">
        <v>183</v>
      </c>
      <c r="B113" s="8">
        <v>1852.716000000003</v>
      </c>
      <c r="C113" s="9">
        <v>0.025403137816419907</v>
      </c>
      <c r="D113" s="8">
        <v>273.1439999999957</v>
      </c>
      <c r="E113" s="9">
        <v>0.003833395713634681</v>
      </c>
      <c r="F113" s="10">
        <v>-0.8525710362516461</v>
      </c>
    </row>
    <row r="114" spans="1:6" ht="12.75">
      <c r="A114" s="7" t="s">
        <v>267</v>
      </c>
      <c r="B114" s="8">
        <v>-187.929</v>
      </c>
      <c r="C114" s="9">
        <v>-0.0025767501801150145</v>
      </c>
      <c r="D114" s="8">
        <v>-243.197</v>
      </c>
      <c r="E114" s="9">
        <v>-0.0034131093392819477</v>
      </c>
      <c r="F114" s="10">
        <v>-0.29408978922891094</v>
      </c>
    </row>
    <row r="115" spans="1:6" ht="12.75">
      <c r="A115" s="11" t="s">
        <v>103</v>
      </c>
      <c r="B115" s="12">
        <v>1664.7869999999998</v>
      </c>
      <c r="C115" s="13">
        <v>0.02282638763630485</v>
      </c>
      <c r="D115" s="12">
        <v>29.946999999999985</v>
      </c>
      <c r="E115" s="13">
        <v>0.00042028637435279396</v>
      </c>
      <c r="F115" s="14">
        <v>-0.9820115125838921</v>
      </c>
    </row>
    <row r="116" spans="1:6" ht="12.75">
      <c r="A116" s="207" t="s">
        <v>257</v>
      </c>
      <c r="B116" s="15"/>
      <c r="C116" s="16"/>
      <c r="D116" s="15"/>
      <c r="E116" s="16"/>
      <c r="F116" s="17"/>
    </row>
    <row r="117" spans="1:6" ht="12.75">
      <c r="A117" s="7" t="s">
        <v>207</v>
      </c>
      <c r="B117" s="8">
        <v>32972.99</v>
      </c>
      <c r="C117" s="9">
        <v>0.45210243188348026</v>
      </c>
      <c r="D117" s="8">
        <v>34165.628</v>
      </c>
      <c r="E117" s="9">
        <v>0.4794920332456108</v>
      </c>
      <c r="F117" s="10">
        <v>0.036170150174430704</v>
      </c>
    </row>
    <row r="118" spans="1:6" ht="12.75">
      <c r="A118" s="7" t="s">
        <v>26</v>
      </c>
      <c r="B118" s="8">
        <v>4220.711</v>
      </c>
      <c r="C118" s="9">
        <v>0.057871418618006924</v>
      </c>
      <c r="D118" s="8">
        <v>5716.611</v>
      </c>
      <c r="E118" s="9">
        <v>0.08022886134755738</v>
      </c>
      <c r="F118" s="10">
        <v>0.35441895927013234</v>
      </c>
    </row>
    <row r="119" spans="1:6" ht="12.75">
      <c r="A119" s="7" t="s">
        <v>208</v>
      </c>
      <c r="B119" s="8">
        <v>35738.864</v>
      </c>
      <c r="C119" s="9">
        <v>0.49002614949851275</v>
      </c>
      <c r="D119" s="8">
        <v>31371.558</v>
      </c>
      <c r="E119" s="9">
        <v>0.4402791054068319</v>
      </c>
      <c r="F119" s="10">
        <v>-0.12220047061372741</v>
      </c>
    </row>
    <row r="120" spans="1:6" ht="12.75">
      <c r="A120" s="7" t="s">
        <v>209</v>
      </c>
      <c r="B120" s="8">
        <v>0</v>
      </c>
      <c r="C120" s="9">
        <v>0</v>
      </c>
      <c r="D120" s="8">
        <v>0</v>
      </c>
      <c r="E120" s="9">
        <v>0</v>
      </c>
      <c r="F120" s="10"/>
    </row>
    <row r="121" spans="1:6" ht="12.75">
      <c r="A121" s="7" t="s">
        <v>210</v>
      </c>
      <c r="B121" s="8">
        <v>0</v>
      </c>
      <c r="C121" s="9">
        <v>0</v>
      </c>
      <c r="D121" s="8">
        <v>0</v>
      </c>
      <c r="E121" s="9">
        <v>0</v>
      </c>
      <c r="F121" s="10"/>
    </row>
    <row r="122" spans="1:6" ht="12.75">
      <c r="A122" s="11" t="s">
        <v>211</v>
      </c>
      <c r="B122" s="18">
        <v>72932.565</v>
      </c>
      <c r="C122" s="13">
        <v>1</v>
      </c>
      <c r="D122" s="18">
        <v>71253.79699999999</v>
      </c>
      <c r="E122" s="13">
        <v>1</v>
      </c>
      <c r="F122" s="14">
        <v>-0.023018085268220134</v>
      </c>
    </row>
    <row r="123" spans="1:6" ht="12.75">
      <c r="A123" s="207" t="s">
        <v>258</v>
      </c>
      <c r="B123" s="15"/>
      <c r="C123" s="16"/>
      <c r="D123" s="15"/>
      <c r="E123" s="16"/>
      <c r="F123" s="17"/>
    </row>
    <row r="124" spans="1:6" ht="12.75">
      <c r="A124" s="7" t="s">
        <v>212</v>
      </c>
      <c r="B124" s="8">
        <v>59036.627</v>
      </c>
      <c r="C124" s="9">
        <v>0.8094686783606199</v>
      </c>
      <c r="D124" s="8">
        <v>57273.207</v>
      </c>
      <c r="E124" s="9">
        <v>0.8037916491664299</v>
      </c>
      <c r="F124" s="10">
        <v>-0.029869931424097107</v>
      </c>
    </row>
    <row r="125" spans="1:6" ht="12.75">
      <c r="A125" s="7" t="s">
        <v>27</v>
      </c>
      <c r="B125" s="8">
        <v>7981.085</v>
      </c>
      <c r="C125" s="9">
        <v>0.10943102028565703</v>
      </c>
      <c r="D125" s="8">
        <v>8997.822</v>
      </c>
      <c r="E125" s="9">
        <v>0.1262784915167398</v>
      </c>
      <c r="F125" s="10">
        <v>0.12739333060605174</v>
      </c>
    </row>
    <row r="126" spans="1:6" ht="12.75">
      <c r="A126" s="7" t="s">
        <v>213</v>
      </c>
      <c r="B126" s="8">
        <v>3.036</v>
      </c>
      <c r="C126" s="9">
        <v>4.162749520738781E-05</v>
      </c>
      <c r="D126" s="8">
        <v>21.571</v>
      </c>
      <c r="E126" s="9">
        <v>0.0003027347440866906</v>
      </c>
      <c r="F126" s="10">
        <v>6.105072463768116</v>
      </c>
    </row>
    <row r="127" spans="1:6" ht="12.75">
      <c r="A127" s="7" t="s">
        <v>214</v>
      </c>
      <c r="B127" s="8">
        <v>3.229</v>
      </c>
      <c r="C127" s="9">
        <v>4.4273775370439805E-05</v>
      </c>
      <c r="D127" s="8">
        <v>20.979</v>
      </c>
      <c r="E127" s="9">
        <v>0.00029442641491793066</v>
      </c>
      <c r="F127" s="10">
        <v>5.49705791266646</v>
      </c>
    </row>
    <row r="128" spans="1:6" ht="12.75">
      <c r="A128" s="7" t="s">
        <v>215</v>
      </c>
      <c r="B128" s="8">
        <v>0</v>
      </c>
      <c r="C128" s="9">
        <v>0</v>
      </c>
      <c r="D128" s="8">
        <v>0</v>
      </c>
      <c r="E128" s="9">
        <v>0</v>
      </c>
      <c r="F128" s="10">
        <v>0</v>
      </c>
    </row>
    <row r="129" spans="1:6" ht="12.75">
      <c r="A129" s="7" t="s">
        <v>216</v>
      </c>
      <c r="B129" s="8">
        <v>100.265</v>
      </c>
      <c r="C129" s="9">
        <v>0.0013747631116497823</v>
      </c>
      <c r="D129" s="8">
        <v>2786.359</v>
      </c>
      <c r="E129" s="9">
        <v>0.03910470904448784</v>
      </c>
      <c r="F129" s="10">
        <v>0</v>
      </c>
    </row>
    <row r="130" spans="1:6" ht="12.75">
      <c r="A130" s="11" t="s">
        <v>200</v>
      </c>
      <c r="B130" s="18">
        <v>67124.242</v>
      </c>
      <c r="C130" s="13">
        <v>0.9203603630285044</v>
      </c>
      <c r="D130" s="18">
        <v>69099.93800000001</v>
      </c>
      <c r="E130" s="13">
        <v>0.9697720108866622</v>
      </c>
      <c r="F130" s="14">
        <v>0.029433419896198076</v>
      </c>
    </row>
    <row r="131" spans="1:6" ht="12.75">
      <c r="A131" s="207" t="s">
        <v>259</v>
      </c>
      <c r="B131" s="16"/>
      <c r="C131" s="16"/>
      <c r="D131" s="16"/>
      <c r="E131" s="16"/>
      <c r="F131" s="17"/>
    </row>
    <row r="132" spans="1:6" ht="12.75">
      <c r="A132" s="7" t="s">
        <v>217</v>
      </c>
      <c r="B132" s="17">
        <v>1.1874562741840509</v>
      </c>
      <c r="C132" s="17"/>
      <c r="D132" s="17">
        <v>0.9611793895578155</v>
      </c>
      <c r="E132" s="17"/>
      <c r="F132" s="17"/>
    </row>
    <row r="133" spans="1:6" ht="12.75">
      <c r="A133" s="19" t="s">
        <v>218</v>
      </c>
      <c r="B133" s="17">
        <v>0.9304394079389549</v>
      </c>
      <c r="C133" s="17"/>
      <c r="D133" s="17">
        <v>1.2723659260189137</v>
      </c>
      <c r="E133" s="17"/>
      <c r="F133" s="17"/>
    </row>
    <row r="134" spans="1:6" ht="12.75">
      <c r="A134" s="11" t="s">
        <v>237</v>
      </c>
      <c r="B134" s="21">
        <v>1.1069409029343777</v>
      </c>
      <c r="C134" s="22"/>
      <c r="D134" s="21">
        <v>1.0019158522039688</v>
      </c>
      <c r="E134" s="22"/>
      <c r="F134" s="22"/>
    </row>
    <row r="135" spans="1:6" ht="12.75">
      <c r="A135" s="208" t="s">
        <v>260</v>
      </c>
      <c r="B135" s="17"/>
      <c r="C135" s="17"/>
      <c r="D135" s="17"/>
      <c r="E135" s="17"/>
      <c r="F135" s="17"/>
    </row>
    <row r="136" spans="1:6" ht="12.75">
      <c r="A136" s="19" t="s">
        <v>219</v>
      </c>
      <c r="B136" s="15">
        <v>182189.30484222306</v>
      </c>
      <c r="C136" s="16"/>
      <c r="D136" s="15">
        <v>180074.34336388748</v>
      </c>
      <c r="E136" s="16"/>
      <c r="F136" s="10">
        <v>-0.01160859294219907</v>
      </c>
    </row>
    <row r="137" spans="1:6" ht="12.75">
      <c r="A137" s="19" t="s">
        <v>220</v>
      </c>
      <c r="B137" s="15">
        <v>10543.553528247967</v>
      </c>
      <c r="C137" s="16"/>
      <c r="D137" s="15">
        <v>14447.159525993771</v>
      </c>
      <c r="E137" s="16"/>
      <c r="F137" s="10">
        <v>0.3702362763452931</v>
      </c>
    </row>
    <row r="138" spans="1:6" ht="12.75">
      <c r="A138" s="147" t="s">
        <v>221</v>
      </c>
      <c r="B138" s="15">
        <v>79088.5830379228</v>
      </c>
      <c r="C138" s="16"/>
      <c r="D138" s="15">
        <v>79476.51691672085</v>
      </c>
      <c r="E138" s="16"/>
      <c r="F138" s="10">
        <v>0.004905055368257694</v>
      </c>
    </row>
    <row r="139" spans="1:6" ht="12.75">
      <c r="A139" s="19" t="s">
        <v>222</v>
      </c>
      <c r="B139" s="15">
        <v>1176688.9683189967</v>
      </c>
      <c r="C139" s="16"/>
      <c r="D139" s="15">
        <v>1233488.757641695</v>
      </c>
      <c r="E139" s="16"/>
      <c r="F139" s="10">
        <v>0.04827086073887621</v>
      </c>
    </row>
    <row r="140" spans="1:6" ht="12.75">
      <c r="A140" s="19" t="s">
        <v>238</v>
      </c>
      <c r="B140" s="15">
        <v>72789.99699619265</v>
      </c>
      <c r="C140" s="16"/>
      <c r="D140" s="15">
        <v>77074.1016285962</v>
      </c>
      <c r="E140" s="16"/>
      <c r="F140" s="10">
        <v>0.05885567810406189</v>
      </c>
    </row>
    <row r="141" spans="1:6" ht="12.75">
      <c r="A141" s="19" t="s">
        <v>223</v>
      </c>
      <c r="B141" s="15">
        <v>64019.73078512151</v>
      </c>
      <c r="C141" s="16"/>
      <c r="D141" s="15">
        <v>63882.56060249471</v>
      </c>
      <c r="E141" s="16"/>
      <c r="F141" s="10">
        <v>-0.0021426235465937804</v>
      </c>
    </row>
    <row r="142" spans="1:6" ht="12.75">
      <c r="A142" s="19" t="s">
        <v>224</v>
      </c>
      <c r="B142" s="15">
        <v>19937.161514019066</v>
      </c>
      <c r="C142" s="16"/>
      <c r="D142" s="15">
        <v>22739.516440859155</v>
      </c>
      <c r="E142" s="16"/>
      <c r="F142" s="10">
        <v>0.14055937325228451</v>
      </c>
    </row>
    <row r="143" spans="1:6" ht="12" customHeight="1">
      <c r="A143" s="20" t="s">
        <v>239</v>
      </c>
      <c r="B143" s="15">
        <v>8018.036941408407</v>
      </c>
      <c r="C143" s="23"/>
      <c r="D143" s="15">
        <v>7737.657815220533</v>
      </c>
      <c r="E143" s="23"/>
      <c r="F143" s="14">
        <v>-0.03496855006240773</v>
      </c>
    </row>
    <row r="144" spans="1:6" ht="12.75">
      <c r="A144" s="292" t="s">
        <v>51</v>
      </c>
      <c r="B144" s="293"/>
      <c r="C144" s="293"/>
      <c r="D144" s="293"/>
      <c r="E144" s="293"/>
      <c r="F144" s="294"/>
    </row>
    <row r="145" spans="1:6" ht="12.75">
      <c r="A145" s="223" t="s">
        <v>266</v>
      </c>
      <c r="B145" s="224"/>
      <c r="C145" s="224"/>
      <c r="D145" s="224"/>
      <c r="E145" s="224"/>
      <c r="F145" s="225"/>
    </row>
    <row r="146" spans="1:6" ht="12.75">
      <c r="A146" s="286"/>
      <c r="B146" s="287"/>
      <c r="C146" s="287"/>
      <c r="D146" s="287"/>
      <c r="E146" s="287"/>
      <c r="F146" s="288"/>
    </row>
  </sheetData>
  <sheetProtection/>
  <mergeCells count="42">
    <mergeCell ref="A51:F51"/>
    <mergeCell ref="D6:D7"/>
    <mergeCell ref="F54:F56"/>
    <mergeCell ref="A98:F98"/>
    <mergeCell ref="A52:F52"/>
    <mergeCell ref="A47:F47"/>
    <mergeCell ref="A48:F48"/>
    <mergeCell ref="B5:C5"/>
    <mergeCell ref="B6:B7"/>
    <mergeCell ref="A4:F4"/>
    <mergeCell ref="A5:A7"/>
    <mergeCell ref="C6:C7"/>
    <mergeCell ref="E6:E7"/>
    <mergeCell ref="A1:F1"/>
    <mergeCell ref="A100:F100"/>
    <mergeCell ref="A96:F96"/>
    <mergeCell ref="B104:B105"/>
    <mergeCell ref="D54:E54"/>
    <mergeCell ref="D5:E5"/>
    <mergeCell ref="D104:D105"/>
    <mergeCell ref="A2:F2"/>
    <mergeCell ref="A3:F3"/>
    <mergeCell ref="F5:F7"/>
    <mergeCell ref="A102:F102"/>
    <mergeCell ref="B103:C103"/>
    <mergeCell ref="A54:A56"/>
    <mergeCell ref="A103:A105"/>
    <mergeCell ref="A53:F53"/>
    <mergeCell ref="A95:F95"/>
    <mergeCell ref="E104:E105"/>
    <mergeCell ref="C104:C105"/>
    <mergeCell ref="A97:F97"/>
    <mergeCell ref="A146:F146"/>
    <mergeCell ref="B55:B56"/>
    <mergeCell ref="C55:C56"/>
    <mergeCell ref="D55:D56"/>
    <mergeCell ref="E55:E56"/>
    <mergeCell ref="B54:C54"/>
    <mergeCell ref="A144:F144"/>
    <mergeCell ref="D103:E103"/>
    <mergeCell ref="F103:F105"/>
    <mergeCell ref="A101:F10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0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6" customWidth="1"/>
    <col min="2" max="2" width="29.5" style="126" bestFit="1" customWidth="1"/>
    <col min="3" max="4" width="10.66015625" style="126" customWidth="1"/>
    <col min="5" max="5" width="12.5" style="126" customWidth="1"/>
    <col min="6" max="7" width="10.66015625" style="126" customWidth="1"/>
    <col min="8" max="8" width="12.5" style="126" customWidth="1"/>
    <col min="9" max="10" width="10.66015625" style="126" customWidth="1"/>
    <col min="11" max="11" width="13" style="126" customWidth="1"/>
    <col min="12" max="13" width="10.66015625" style="126" customWidth="1"/>
    <col min="14" max="14" width="12.33203125" style="126" customWidth="1"/>
    <col min="15" max="16" width="10.66015625" style="126" customWidth="1"/>
    <col min="17" max="17" width="12.5" style="126" customWidth="1"/>
    <col min="18" max="19" width="10.66015625" style="126" customWidth="1"/>
    <col min="20" max="20" width="13.16015625" style="126" customWidth="1"/>
    <col min="21" max="22" width="10.66015625" style="126" customWidth="1"/>
    <col min="23" max="23" width="13" style="126" customWidth="1"/>
    <col min="24" max="16384" width="5.33203125" style="126" customWidth="1"/>
  </cols>
  <sheetData>
    <row r="1" spans="1:8" ht="12.75">
      <c r="A1" s="125"/>
      <c r="B1" s="125"/>
      <c r="C1" s="125"/>
      <c r="D1" s="125"/>
      <c r="E1" s="125"/>
      <c r="F1" s="125"/>
      <c r="G1" s="125"/>
      <c r="H1" s="125"/>
    </row>
    <row r="2" spans="1:23" ht="12.75">
      <c r="A2" s="328" t="s">
        <v>290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</row>
    <row r="3" spans="1:23" ht="12.75">
      <c r="A3" s="331" t="s">
        <v>291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3"/>
    </row>
    <row r="4" spans="1:23" ht="12.75">
      <c r="A4" s="334" t="s">
        <v>310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6"/>
    </row>
    <row r="5" spans="1:23" ht="12" customHeight="1">
      <c r="A5" s="337" t="s">
        <v>4</v>
      </c>
      <c r="B5" s="339" t="s">
        <v>5</v>
      </c>
      <c r="C5" s="320" t="s">
        <v>292</v>
      </c>
      <c r="D5" s="320"/>
      <c r="E5" s="320"/>
      <c r="F5" s="320" t="s">
        <v>293</v>
      </c>
      <c r="G5" s="320"/>
      <c r="H5" s="320"/>
      <c r="I5" s="320" t="s">
        <v>294</v>
      </c>
      <c r="J5" s="320"/>
      <c r="K5" s="320"/>
      <c r="L5" s="320" t="s">
        <v>295</v>
      </c>
      <c r="M5" s="320"/>
      <c r="N5" s="320"/>
      <c r="O5" s="320" t="s">
        <v>296</v>
      </c>
      <c r="P5" s="320"/>
      <c r="Q5" s="320"/>
      <c r="R5" s="320" t="s">
        <v>3</v>
      </c>
      <c r="S5" s="320"/>
      <c r="T5" s="320"/>
      <c r="U5" s="320" t="s">
        <v>297</v>
      </c>
      <c r="V5" s="320"/>
      <c r="W5" s="321"/>
    </row>
    <row r="6" spans="1:23" ht="25.5">
      <c r="A6" s="338"/>
      <c r="B6" s="340"/>
      <c r="C6" s="237">
        <v>2013</v>
      </c>
      <c r="D6" s="237">
        <v>2014</v>
      </c>
      <c r="E6" s="238" t="s">
        <v>298</v>
      </c>
      <c r="F6" s="237">
        <v>2013</v>
      </c>
      <c r="G6" s="237">
        <v>2014</v>
      </c>
      <c r="H6" s="238" t="s">
        <v>298</v>
      </c>
      <c r="I6" s="237">
        <v>2013</v>
      </c>
      <c r="J6" s="237">
        <v>2014</v>
      </c>
      <c r="K6" s="238" t="s">
        <v>298</v>
      </c>
      <c r="L6" s="237">
        <v>2013</v>
      </c>
      <c r="M6" s="237">
        <v>2014</v>
      </c>
      <c r="N6" s="238" t="s">
        <v>298</v>
      </c>
      <c r="O6" s="237">
        <v>2013</v>
      </c>
      <c r="P6" s="237">
        <v>2014</v>
      </c>
      <c r="Q6" s="238" t="s">
        <v>298</v>
      </c>
      <c r="R6" s="237">
        <v>2013</v>
      </c>
      <c r="S6" s="237">
        <v>2014</v>
      </c>
      <c r="T6" s="238" t="s">
        <v>298</v>
      </c>
      <c r="U6" s="237">
        <v>2013</v>
      </c>
      <c r="V6" s="237">
        <v>2014</v>
      </c>
      <c r="W6" s="239" t="s">
        <v>298</v>
      </c>
    </row>
    <row r="7" spans="1:23" ht="12.75">
      <c r="A7" s="127">
        <v>67</v>
      </c>
      <c r="B7" s="53" t="s">
        <v>6</v>
      </c>
      <c r="C7" s="240">
        <v>69068.22416281399</v>
      </c>
      <c r="D7" s="240">
        <v>74506.123</v>
      </c>
      <c r="E7" s="226">
        <v>0.0787322810612201</v>
      </c>
      <c r="F7" s="240">
        <v>50835.063636814</v>
      </c>
      <c r="G7" s="240">
        <v>235341.192</v>
      </c>
      <c r="H7" s="226">
        <v>3.6295052108397368</v>
      </c>
      <c r="I7" s="240">
        <v>119903.28779962799</v>
      </c>
      <c r="J7" s="240">
        <v>309847.315</v>
      </c>
      <c r="K7" s="226">
        <v>1.5841436101217679</v>
      </c>
      <c r="L7" s="240">
        <v>92461.306</v>
      </c>
      <c r="M7" s="240">
        <v>107618.012</v>
      </c>
      <c r="N7" s="226">
        <v>0.16392485306231785</v>
      </c>
      <c r="O7" s="240">
        <v>8115.097</v>
      </c>
      <c r="P7" s="240">
        <v>24832.148</v>
      </c>
      <c r="Q7" s="226">
        <v>2.0599939840521935</v>
      </c>
      <c r="R7" s="240">
        <v>19326.885</v>
      </c>
      <c r="S7" s="240">
        <v>177397.155</v>
      </c>
      <c r="T7" s="226">
        <v>8.178776352216097</v>
      </c>
      <c r="U7" s="240">
        <v>119903.28799999999</v>
      </c>
      <c r="V7" s="240">
        <v>309847.315</v>
      </c>
      <c r="W7" s="226">
        <v>1.5841436058033707</v>
      </c>
    </row>
    <row r="8" spans="1:23" ht="12.75">
      <c r="A8" s="129">
        <v>78</v>
      </c>
      <c r="B8" s="55" t="s">
        <v>58</v>
      </c>
      <c r="C8" s="241">
        <v>63563.259</v>
      </c>
      <c r="D8" s="241">
        <v>67327.247</v>
      </c>
      <c r="E8" s="226">
        <v>0.059216409907490775</v>
      </c>
      <c r="F8" s="241">
        <v>65725.286</v>
      </c>
      <c r="G8" s="241">
        <v>77013.605</v>
      </c>
      <c r="H8" s="226">
        <v>0.17175001718516691</v>
      </c>
      <c r="I8" s="241">
        <v>129288.54499999998</v>
      </c>
      <c r="J8" s="241">
        <v>144340.852</v>
      </c>
      <c r="K8" s="226">
        <v>0.11642413486825176</v>
      </c>
      <c r="L8" s="241">
        <v>89341.077</v>
      </c>
      <c r="M8" s="241">
        <v>90872.981</v>
      </c>
      <c r="N8" s="226">
        <v>0.017146692780522388</v>
      </c>
      <c r="O8" s="241">
        <v>8279.246</v>
      </c>
      <c r="P8" s="241">
        <v>13536.601</v>
      </c>
      <c r="Q8" s="226">
        <v>0.6350040812895283</v>
      </c>
      <c r="R8" s="241">
        <v>31668.222</v>
      </c>
      <c r="S8" s="241">
        <v>39931.27</v>
      </c>
      <c r="T8" s="226">
        <v>0.2609255423307313</v>
      </c>
      <c r="U8" s="241">
        <v>129288.54500000001</v>
      </c>
      <c r="V8" s="241">
        <v>144340.85199999998</v>
      </c>
      <c r="W8" s="226">
        <v>0.11642413486825132</v>
      </c>
    </row>
    <row r="9" spans="1:23" ht="12.75">
      <c r="A9" s="129">
        <v>80</v>
      </c>
      <c r="B9" s="55" t="s">
        <v>7</v>
      </c>
      <c r="C9" s="241">
        <v>33232.263</v>
      </c>
      <c r="D9" s="241">
        <v>36041.764</v>
      </c>
      <c r="E9" s="226">
        <v>0.08454136872953866</v>
      </c>
      <c r="F9" s="241">
        <v>18950.561</v>
      </c>
      <c r="G9" s="241">
        <v>21217.035</v>
      </c>
      <c r="H9" s="226">
        <v>0.11959930895977156</v>
      </c>
      <c r="I9" s="241">
        <v>52182.824</v>
      </c>
      <c r="J9" s="241">
        <v>57258.799</v>
      </c>
      <c r="K9" s="226">
        <v>0.09727290726925775</v>
      </c>
      <c r="L9" s="241">
        <v>25857.12</v>
      </c>
      <c r="M9" s="241">
        <v>31194.156</v>
      </c>
      <c r="N9" s="226">
        <v>0.2064048896396815</v>
      </c>
      <c r="O9" s="241">
        <v>8585.285</v>
      </c>
      <c r="P9" s="241">
        <v>8180.903</v>
      </c>
      <c r="Q9" s="226">
        <v>-0.04710175608614042</v>
      </c>
      <c r="R9" s="241">
        <v>17740.419</v>
      </c>
      <c r="S9" s="241">
        <v>17883.74</v>
      </c>
      <c r="T9" s="226">
        <v>0.008078783257599476</v>
      </c>
      <c r="U9" s="241">
        <v>52182.824</v>
      </c>
      <c r="V9" s="241">
        <v>57258.799</v>
      </c>
      <c r="W9" s="226">
        <v>0.09727290726925775</v>
      </c>
    </row>
    <row r="10" spans="1:23" ht="12.75">
      <c r="A10" s="54">
        <v>81</v>
      </c>
      <c r="B10" s="58" t="s">
        <v>313</v>
      </c>
      <c r="C10" s="241">
        <v>1400.54</v>
      </c>
      <c r="D10" s="241">
        <v>1787.225</v>
      </c>
      <c r="E10" s="226">
        <v>0.27609707684178963</v>
      </c>
      <c r="F10" s="241">
        <v>5424.964</v>
      </c>
      <c r="G10" s="241">
        <v>5428.404</v>
      </c>
      <c r="H10" s="226">
        <v>0.0006341055903782422</v>
      </c>
      <c r="I10" s="241">
        <v>6825.504</v>
      </c>
      <c r="J10" s="241">
        <v>7215.629000000001</v>
      </c>
      <c r="K10" s="226">
        <v>0.0571569513401502</v>
      </c>
      <c r="L10" s="241">
        <v>2244.443</v>
      </c>
      <c r="M10" s="241">
        <v>2753.276</v>
      </c>
      <c r="N10" s="226">
        <v>0.2267079181783629</v>
      </c>
      <c r="O10" s="241">
        <v>1174.807</v>
      </c>
      <c r="P10" s="241">
        <v>1063.919</v>
      </c>
      <c r="Q10" s="226">
        <v>-0.09438826973281567</v>
      </c>
      <c r="R10" s="241">
        <v>3406.254</v>
      </c>
      <c r="S10" s="241">
        <v>3398.434</v>
      </c>
      <c r="T10" s="226">
        <v>-0.002295777120555176</v>
      </c>
      <c r="U10" s="241">
        <v>6825.504</v>
      </c>
      <c r="V10" s="241">
        <v>7215.629</v>
      </c>
      <c r="W10" s="226">
        <v>0.0571569513401502</v>
      </c>
    </row>
    <row r="11" spans="1:23" ht="12.75">
      <c r="A11" s="129">
        <v>88</v>
      </c>
      <c r="B11" s="55" t="s">
        <v>46</v>
      </c>
      <c r="C11" s="241">
        <v>71756.1</v>
      </c>
      <c r="D11" s="241">
        <v>76371.971</v>
      </c>
      <c r="E11" s="226">
        <v>0.0643272279290541</v>
      </c>
      <c r="F11" s="241">
        <v>71917.175</v>
      </c>
      <c r="G11" s="241">
        <v>82547.092</v>
      </c>
      <c r="H11" s="226">
        <v>0.14780776636457138</v>
      </c>
      <c r="I11" s="241">
        <v>143673.27500000002</v>
      </c>
      <c r="J11" s="241">
        <v>158919.06300000002</v>
      </c>
      <c r="K11" s="226">
        <v>0.10611429300264774</v>
      </c>
      <c r="L11" s="241">
        <v>78894.577</v>
      </c>
      <c r="M11" s="241">
        <v>89325.332</v>
      </c>
      <c r="N11" s="226">
        <v>0.13221130522063618</v>
      </c>
      <c r="O11" s="241">
        <v>8660.85</v>
      </c>
      <c r="P11" s="241">
        <v>12639.707</v>
      </c>
      <c r="Q11" s="226">
        <v>0.459407217536385</v>
      </c>
      <c r="R11" s="241">
        <v>56117.848</v>
      </c>
      <c r="S11" s="241">
        <v>56954.024</v>
      </c>
      <c r="T11" s="226">
        <v>0.014900357547566578</v>
      </c>
      <c r="U11" s="241">
        <v>143673.27500000002</v>
      </c>
      <c r="V11" s="241">
        <v>158919.063</v>
      </c>
      <c r="W11" s="226">
        <v>0.10611429300264774</v>
      </c>
    </row>
    <row r="12" spans="1:23" ht="12.75">
      <c r="A12" s="129">
        <v>99</v>
      </c>
      <c r="B12" s="55" t="s">
        <v>8</v>
      </c>
      <c r="C12" s="241">
        <v>98402.103</v>
      </c>
      <c r="D12" s="241">
        <v>101571.062</v>
      </c>
      <c r="E12" s="226">
        <v>0.03220417962002298</v>
      </c>
      <c r="F12" s="241">
        <v>56082.836</v>
      </c>
      <c r="G12" s="241">
        <v>66431.42</v>
      </c>
      <c r="H12" s="226">
        <v>0.1845231935132523</v>
      </c>
      <c r="I12" s="241">
        <v>154484.939</v>
      </c>
      <c r="J12" s="241">
        <v>168002.48200000002</v>
      </c>
      <c r="K12" s="226">
        <v>0.08750071746476218</v>
      </c>
      <c r="L12" s="241">
        <v>95615.259</v>
      </c>
      <c r="M12" s="241">
        <v>105363.805</v>
      </c>
      <c r="N12" s="226">
        <v>0.10195596499926851</v>
      </c>
      <c r="O12" s="241">
        <v>15360.26</v>
      </c>
      <c r="P12" s="241">
        <v>17631.803</v>
      </c>
      <c r="Q12" s="226">
        <v>0.14788441081075443</v>
      </c>
      <c r="R12" s="241">
        <v>43509.42</v>
      </c>
      <c r="S12" s="241">
        <v>45006.874</v>
      </c>
      <c r="T12" s="226">
        <v>0.03441677687268663</v>
      </c>
      <c r="U12" s="241">
        <v>154484.939</v>
      </c>
      <c r="V12" s="241">
        <v>168002.482</v>
      </c>
      <c r="W12" s="226">
        <v>0.08750071746476196</v>
      </c>
    </row>
    <row r="13" spans="1:23" ht="12.75">
      <c r="A13" s="129">
        <v>107</v>
      </c>
      <c r="B13" s="55" t="s">
        <v>54</v>
      </c>
      <c r="C13" s="241">
        <v>37672.893</v>
      </c>
      <c r="D13" s="241">
        <v>43156.523</v>
      </c>
      <c r="E13" s="226">
        <v>0.14555903630761802</v>
      </c>
      <c r="F13" s="241">
        <v>60944.777</v>
      </c>
      <c r="G13" s="241">
        <v>55504.148</v>
      </c>
      <c r="H13" s="226">
        <v>-0.08927145635466027</v>
      </c>
      <c r="I13" s="241">
        <v>98617.67</v>
      </c>
      <c r="J13" s="241">
        <v>98660.671</v>
      </c>
      <c r="K13" s="226">
        <v>0.0004360374768537234</v>
      </c>
      <c r="L13" s="241">
        <v>61166.346</v>
      </c>
      <c r="M13" s="241">
        <v>62531.589</v>
      </c>
      <c r="N13" s="226">
        <v>0.022320166059944135</v>
      </c>
      <c r="O13" s="241">
        <v>10531.715</v>
      </c>
      <c r="P13" s="241">
        <v>7686.541</v>
      </c>
      <c r="Q13" s="226">
        <v>-0.2701529617920728</v>
      </c>
      <c r="R13" s="241">
        <v>26919.609</v>
      </c>
      <c r="S13" s="241">
        <v>28442.541</v>
      </c>
      <c r="T13" s="226">
        <v>0.056573332844470414</v>
      </c>
      <c r="U13" s="241">
        <v>98617.67</v>
      </c>
      <c r="V13" s="241">
        <v>98660.671</v>
      </c>
      <c r="W13" s="226">
        <v>0.0004360374768537234</v>
      </c>
    </row>
    <row r="14" spans="1:23" ht="12.75">
      <c r="A14" s="132">
        <v>108</v>
      </c>
      <c r="B14" s="61" t="s">
        <v>9</v>
      </c>
      <c r="C14" s="241">
        <v>69.003</v>
      </c>
      <c r="D14" s="242">
        <v>70.96</v>
      </c>
      <c r="E14" s="226">
        <v>0.02836108574989482</v>
      </c>
      <c r="F14" s="241">
        <v>56.37</v>
      </c>
      <c r="G14" s="242">
        <v>59.222</v>
      </c>
      <c r="H14" s="226">
        <v>0.05059428774170671</v>
      </c>
      <c r="I14" s="241">
        <v>125.37299999999999</v>
      </c>
      <c r="J14" s="242">
        <v>130.182</v>
      </c>
      <c r="K14" s="226">
        <v>0.038357541097365555</v>
      </c>
      <c r="L14" s="241">
        <v>0</v>
      </c>
      <c r="M14" s="242">
        <v>0</v>
      </c>
      <c r="N14" s="226" t="s">
        <v>299</v>
      </c>
      <c r="O14" s="241">
        <v>0</v>
      </c>
      <c r="P14" s="242">
        <v>0</v>
      </c>
      <c r="Q14" s="226" t="s">
        <v>299</v>
      </c>
      <c r="R14" s="241">
        <v>125.373</v>
      </c>
      <c r="S14" s="242">
        <v>130.182</v>
      </c>
      <c r="T14" s="226">
        <v>0.03835754109736533</v>
      </c>
      <c r="U14" s="241">
        <v>125.373</v>
      </c>
      <c r="V14" s="242">
        <v>130.182</v>
      </c>
      <c r="W14" s="226">
        <v>0.03835754109736533</v>
      </c>
    </row>
    <row r="15" spans="1:23" ht="12.75">
      <c r="A15" s="322" t="s">
        <v>10</v>
      </c>
      <c r="B15" s="323"/>
      <c r="C15" s="243">
        <v>375164.385162814</v>
      </c>
      <c r="D15" s="243">
        <v>400832.875</v>
      </c>
      <c r="E15" s="227">
        <v>0.06841931391234368</v>
      </c>
      <c r="F15" s="243">
        <v>329937.032636814</v>
      </c>
      <c r="G15" s="243">
        <v>543542.1179999999</v>
      </c>
      <c r="H15" s="227">
        <v>0.6474116702089541</v>
      </c>
      <c r="I15" s="243">
        <v>705101.4177996281</v>
      </c>
      <c r="J15" s="243">
        <v>944374.9930000001</v>
      </c>
      <c r="K15" s="227">
        <v>0.339346325450685</v>
      </c>
      <c r="L15" s="243">
        <v>445580.128</v>
      </c>
      <c r="M15" s="243">
        <v>489659.15099999995</v>
      </c>
      <c r="N15" s="227">
        <v>0.09892501983391844</v>
      </c>
      <c r="O15" s="243">
        <v>60707.26000000001</v>
      </c>
      <c r="P15" s="243">
        <v>85571.622</v>
      </c>
      <c r="Q15" s="227">
        <v>0.40957806364510585</v>
      </c>
      <c r="R15" s="243">
        <v>198814.03</v>
      </c>
      <c r="S15" s="243">
        <v>369144.22</v>
      </c>
      <c r="T15" s="227">
        <v>0.8567312377300533</v>
      </c>
      <c r="U15" s="243">
        <v>705101.4180000001</v>
      </c>
      <c r="V15" s="243">
        <v>944374.993</v>
      </c>
      <c r="W15" s="230">
        <v>0.33934632507007656</v>
      </c>
    </row>
    <row r="16" spans="1:23" ht="12.75">
      <c r="A16" s="127">
        <v>62</v>
      </c>
      <c r="B16" s="53" t="s">
        <v>11</v>
      </c>
      <c r="C16" s="240">
        <v>561.755</v>
      </c>
      <c r="D16" s="240">
        <v>542.896</v>
      </c>
      <c r="E16" s="226">
        <v>-0.03357157479684214</v>
      </c>
      <c r="F16" s="240">
        <v>465.935</v>
      </c>
      <c r="G16" s="240">
        <v>405.538</v>
      </c>
      <c r="H16" s="226">
        <v>-0.12962537693025844</v>
      </c>
      <c r="I16" s="240">
        <v>1027.69</v>
      </c>
      <c r="J16" s="240">
        <v>948.434</v>
      </c>
      <c r="K16" s="226">
        <v>-0.07712053245628558</v>
      </c>
      <c r="L16" s="240">
        <v>559.968</v>
      </c>
      <c r="M16" s="240">
        <v>438.321</v>
      </c>
      <c r="N16" s="226">
        <v>-0.21723919938282177</v>
      </c>
      <c r="O16" s="240">
        <v>8.221</v>
      </c>
      <c r="P16" s="240">
        <v>7.591</v>
      </c>
      <c r="Q16" s="226">
        <v>-0.07663301301544823</v>
      </c>
      <c r="R16" s="240">
        <v>459.501</v>
      </c>
      <c r="S16" s="240">
        <v>502.522</v>
      </c>
      <c r="T16" s="226">
        <v>0.09362547633193397</v>
      </c>
      <c r="U16" s="240">
        <v>1027.69</v>
      </c>
      <c r="V16" s="240">
        <v>948.434</v>
      </c>
      <c r="W16" s="226">
        <v>-0.07712053245628558</v>
      </c>
    </row>
    <row r="17" spans="1:23" ht="12.75">
      <c r="A17" s="54">
        <v>63</v>
      </c>
      <c r="B17" s="58" t="s">
        <v>53</v>
      </c>
      <c r="C17" s="241">
        <v>5400.948</v>
      </c>
      <c r="D17" s="241">
        <v>6815.457</v>
      </c>
      <c r="E17" s="226">
        <v>0.26190013308774684</v>
      </c>
      <c r="F17" s="241">
        <v>1852.938</v>
      </c>
      <c r="G17" s="241">
        <v>2305.753</v>
      </c>
      <c r="H17" s="226">
        <v>0.24437676813795184</v>
      </c>
      <c r="I17" s="241">
        <v>7253.886</v>
      </c>
      <c r="J17" s="241">
        <v>9121.210000000001</v>
      </c>
      <c r="K17" s="226">
        <v>0.25742395179631994</v>
      </c>
      <c r="L17" s="241">
        <v>4307.2</v>
      </c>
      <c r="M17" s="241">
        <v>5639.382</v>
      </c>
      <c r="N17" s="226">
        <v>0.309291883358098</v>
      </c>
      <c r="O17" s="241">
        <v>694.313</v>
      </c>
      <c r="P17" s="241">
        <v>1369.556</v>
      </c>
      <c r="Q17" s="226">
        <v>0.972534001235754</v>
      </c>
      <c r="R17" s="241">
        <v>2252.373</v>
      </c>
      <c r="S17" s="241">
        <v>2112.272</v>
      </c>
      <c r="T17" s="226">
        <v>-0.06220150925268597</v>
      </c>
      <c r="U17" s="241">
        <v>7253.886</v>
      </c>
      <c r="V17" s="241">
        <v>9121.21</v>
      </c>
      <c r="W17" s="226">
        <v>0.2574239517963197</v>
      </c>
    </row>
    <row r="18" spans="1:23" ht="12.75">
      <c r="A18" s="54">
        <v>65</v>
      </c>
      <c r="B18" s="58" t="s">
        <v>12</v>
      </c>
      <c r="C18" s="241">
        <v>3098.384</v>
      </c>
      <c r="D18" s="241">
        <v>3256.436</v>
      </c>
      <c r="E18" s="226">
        <v>0.05101110772583395</v>
      </c>
      <c r="F18" s="241">
        <v>2869.091</v>
      </c>
      <c r="G18" s="241">
        <v>3447.334</v>
      </c>
      <c r="H18" s="226">
        <v>0.2015422306228698</v>
      </c>
      <c r="I18" s="241">
        <v>5967.475</v>
      </c>
      <c r="J18" s="241">
        <v>6703.77</v>
      </c>
      <c r="K18" s="226">
        <v>0.12338468112560164</v>
      </c>
      <c r="L18" s="241">
        <v>3438.037</v>
      </c>
      <c r="M18" s="241">
        <v>4019.5</v>
      </c>
      <c r="N18" s="226">
        <v>0.16912645210042832</v>
      </c>
      <c r="O18" s="241">
        <v>415.899</v>
      </c>
      <c r="P18" s="241">
        <v>417.553</v>
      </c>
      <c r="Q18" s="226">
        <v>0.003976927090471483</v>
      </c>
      <c r="R18" s="241">
        <v>2113.539</v>
      </c>
      <c r="S18" s="241">
        <v>2266.717</v>
      </c>
      <c r="T18" s="226">
        <v>0.07247465033765632</v>
      </c>
      <c r="U18" s="241">
        <v>5967.475</v>
      </c>
      <c r="V18" s="241">
        <v>6703.77</v>
      </c>
      <c r="W18" s="226">
        <v>0.12338468112560164</v>
      </c>
    </row>
    <row r="19" spans="1:23" ht="12.75">
      <c r="A19" s="54">
        <v>68</v>
      </c>
      <c r="B19" s="58" t="s">
        <v>13</v>
      </c>
      <c r="C19" s="241">
        <v>1389.085</v>
      </c>
      <c r="D19" s="241">
        <v>1689.307</v>
      </c>
      <c r="E19" s="226">
        <v>0.21612932253965744</v>
      </c>
      <c r="F19" s="241">
        <v>1399.053</v>
      </c>
      <c r="G19" s="241">
        <v>1226.999</v>
      </c>
      <c r="H19" s="226">
        <v>-0.12297890072784956</v>
      </c>
      <c r="I19" s="241">
        <v>2788.138</v>
      </c>
      <c r="J19" s="241">
        <v>2916.306</v>
      </c>
      <c r="K19" s="226">
        <v>0.04596903022734167</v>
      </c>
      <c r="L19" s="241">
        <v>908.301</v>
      </c>
      <c r="M19" s="241">
        <v>1102.914</v>
      </c>
      <c r="N19" s="226">
        <v>0.214260470923185</v>
      </c>
      <c r="O19" s="241">
        <v>201.538</v>
      </c>
      <c r="P19" s="241">
        <v>212.299</v>
      </c>
      <c r="Q19" s="226">
        <v>0.053394397086405476</v>
      </c>
      <c r="R19" s="241">
        <v>1678.299</v>
      </c>
      <c r="S19" s="241">
        <v>1601.093</v>
      </c>
      <c r="T19" s="226">
        <v>-0.04600252994251908</v>
      </c>
      <c r="U19" s="241">
        <v>2788.138</v>
      </c>
      <c r="V19" s="241">
        <v>2916.306</v>
      </c>
      <c r="W19" s="226">
        <v>0.04596903022734167</v>
      </c>
    </row>
    <row r="20" spans="1:23" ht="12.75">
      <c r="A20" s="54">
        <v>76</v>
      </c>
      <c r="B20" s="58" t="s">
        <v>55</v>
      </c>
      <c r="C20" s="241">
        <v>5918.823</v>
      </c>
      <c r="D20" s="241">
        <v>3996.326</v>
      </c>
      <c r="E20" s="226">
        <v>-0.3248106929367546</v>
      </c>
      <c r="F20" s="241">
        <v>9530.464</v>
      </c>
      <c r="G20" s="241">
        <v>11054.302</v>
      </c>
      <c r="H20" s="226">
        <v>0.15989127077128673</v>
      </c>
      <c r="I20" s="241">
        <v>15449.287</v>
      </c>
      <c r="J20" s="241">
        <v>15050.628</v>
      </c>
      <c r="K20" s="226">
        <v>-0.02580436236313044</v>
      </c>
      <c r="L20" s="241">
        <v>4518.219</v>
      </c>
      <c r="M20" s="241">
        <v>5767.092</v>
      </c>
      <c r="N20" s="226">
        <v>0.2764082484713555</v>
      </c>
      <c r="O20" s="241">
        <v>538.876</v>
      </c>
      <c r="P20" s="241">
        <v>451.796</v>
      </c>
      <c r="Q20" s="226">
        <v>-0.161595617544667</v>
      </c>
      <c r="R20" s="241">
        <v>10392.192</v>
      </c>
      <c r="S20" s="241">
        <v>8831.74</v>
      </c>
      <c r="T20" s="226">
        <v>-0.15015619418886794</v>
      </c>
      <c r="U20" s="241">
        <v>15449.287</v>
      </c>
      <c r="V20" s="241">
        <v>15050.628</v>
      </c>
      <c r="W20" s="226">
        <v>-0.02580436236313044</v>
      </c>
    </row>
    <row r="21" spans="1:23" ht="12.75">
      <c r="A21" s="132">
        <v>94</v>
      </c>
      <c r="B21" s="61" t="s">
        <v>14</v>
      </c>
      <c r="C21" s="242">
        <v>334.177</v>
      </c>
      <c r="D21" s="242">
        <v>376.62</v>
      </c>
      <c r="E21" s="226">
        <v>0.12700754390637292</v>
      </c>
      <c r="F21" s="242">
        <v>444.953</v>
      </c>
      <c r="G21" s="242">
        <v>470.807</v>
      </c>
      <c r="H21" s="226">
        <v>0.0581050133384875</v>
      </c>
      <c r="I21" s="242">
        <v>779.13</v>
      </c>
      <c r="J21" s="242">
        <v>847.427</v>
      </c>
      <c r="K21" s="226">
        <v>0.087658028827025</v>
      </c>
      <c r="L21" s="242">
        <v>334.622</v>
      </c>
      <c r="M21" s="242">
        <v>383.394</v>
      </c>
      <c r="N21" s="226">
        <v>0.14575252075476208</v>
      </c>
      <c r="O21" s="242">
        <v>108.27</v>
      </c>
      <c r="P21" s="242">
        <v>117.266</v>
      </c>
      <c r="Q21" s="226">
        <v>0.08308857485914856</v>
      </c>
      <c r="R21" s="242">
        <v>336.238</v>
      </c>
      <c r="S21" s="242">
        <v>346.767</v>
      </c>
      <c r="T21" s="226">
        <v>0.03131412868265926</v>
      </c>
      <c r="U21" s="242">
        <v>779.13</v>
      </c>
      <c r="V21" s="242">
        <v>847.427</v>
      </c>
      <c r="W21" s="226">
        <v>0.087658028827025</v>
      </c>
    </row>
    <row r="22" spans="1:23" ht="12.75">
      <c r="A22" s="324" t="s">
        <v>15</v>
      </c>
      <c r="B22" s="325"/>
      <c r="C22" s="244">
        <v>16703.172</v>
      </c>
      <c r="D22" s="244">
        <v>16677.042</v>
      </c>
      <c r="E22" s="228">
        <v>-0.0015643735213884957</v>
      </c>
      <c r="F22" s="244">
        <v>16562.434</v>
      </c>
      <c r="G22" s="244">
        <v>18910.733</v>
      </c>
      <c r="H22" s="228">
        <v>0.14178465556451414</v>
      </c>
      <c r="I22" s="244">
        <v>33265.606</v>
      </c>
      <c r="J22" s="244">
        <v>35587.775</v>
      </c>
      <c r="K22" s="228">
        <v>0.06980690506585097</v>
      </c>
      <c r="L22" s="244">
        <v>14066.346999999998</v>
      </c>
      <c r="M22" s="244">
        <v>17350.603</v>
      </c>
      <c r="N22" s="228">
        <v>0.23348322062579596</v>
      </c>
      <c r="O22" s="244">
        <v>1967.117</v>
      </c>
      <c r="P22" s="244">
        <v>2576.0609999999997</v>
      </c>
      <c r="Q22" s="228">
        <v>0.3095616580000069</v>
      </c>
      <c r="R22" s="244">
        <v>17232.142</v>
      </c>
      <c r="S22" s="244">
        <v>15661.111</v>
      </c>
      <c r="T22" s="228">
        <v>-0.09116864287678217</v>
      </c>
      <c r="U22" s="244">
        <v>33265.606</v>
      </c>
      <c r="V22" s="244">
        <v>35587.775</v>
      </c>
      <c r="W22" s="231">
        <v>0.06980690506585097</v>
      </c>
    </row>
    <row r="23" spans="1:23" ht="12.75">
      <c r="A23" s="326" t="s">
        <v>16</v>
      </c>
      <c r="B23" s="327"/>
      <c r="C23" s="245">
        <v>391867.557162814</v>
      </c>
      <c r="D23" s="245">
        <v>417509.917</v>
      </c>
      <c r="E23" s="229">
        <v>0.06543629185034083</v>
      </c>
      <c r="F23" s="245">
        <v>346499.466636814</v>
      </c>
      <c r="G23" s="245">
        <v>562452.8509999999</v>
      </c>
      <c r="H23" s="229">
        <v>0.6232430498646022</v>
      </c>
      <c r="I23" s="245">
        <v>738367.0237996281</v>
      </c>
      <c r="J23" s="245">
        <v>979962.7680000002</v>
      </c>
      <c r="K23" s="229">
        <v>0.32720278183216145</v>
      </c>
      <c r="L23" s="245">
        <v>459646.47500000003</v>
      </c>
      <c r="M23" s="245">
        <v>507009.75399999996</v>
      </c>
      <c r="N23" s="229">
        <v>0.10304284178400347</v>
      </c>
      <c r="O23" s="245">
        <v>62674.37700000001</v>
      </c>
      <c r="P23" s="245">
        <v>88147.683</v>
      </c>
      <c r="Q23" s="229">
        <v>0.4064389184115862</v>
      </c>
      <c r="R23" s="245">
        <v>216046.172</v>
      </c>
      <c r="S23" s="245">
        <v>384805.33099999995</v>
      </c>
      <c r="T23" s="229">
        <v>0.7811254299844756</v>
      </c>
      <c r="U23" s="245">
        <v>738367.0240000001</v>
      </c>
      <c r="V23" s="245">
        <v>979962.768</v>
      </c>
      <c r="W23" s="232">
        <v>0.3272027814719958</v>
      </c>
    </row>
    <row r="24" spans="1:23" ht="12.75">
      <c r="A24" s="246" t="s">
        <v>276</v>
      </c>
      <c r="B24" s="247"/>
      <c r="C24" s="247"/>
      <c r="D24" s="247"/>
      <c r="E24" s="247"/>
      <c r="F24" s="247"/>
      <c r="G24" s="247"/>
      <c r="H24" s="248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50"/>
    </row>
    <row r="25" spans="1:8" ht="12.75">
      <c r="A25" s="137"/>
      <c r="B25" s="319"/>
      <c r="C25" s="319"/>
      <c r="D25" s="319"/>
      <c r="E25" s="319"/>
      <c r="F25" s="319"/>
      <c r="G25" s="319"/>
      <c r="H25" s="319"/>
    </row>
    <row r="26" spans="1:8" ht="12.75">
      <c r="A26" s="138"/>
      <c r="B26" s="139"/>
      <c r="C26" s="139"/>
      <c r="D26" s="139"/>
      <c r="E26" s="139"/>
      <c r="F26" s="139"/>
      <c r="G26" s="139"/>
      <c r="H26" s="139"/>
    </row>
    <row r="27" spans="2:8" ht="13.5" customHeight="1">
      <c r="B27" s="319"/>
      <c r="C27" s="319"/>
      <c r="D27" s="319"/>
      <c r="E27" s="319"/>
      <c r="F27" s="319"/>
      <c r="G27" s="319"/>
      <c r="H27" s="319"/>
    </row>
    <row r="28" spans="1:8" ht="12.75">
      <c r="A28" s="140"/>
      <c r="B28" s="74"/>
      <c r="C28" s="141"/>
      <c r="D28" s="141"/>
      <c r="E28" s="142"/>
      <c r="F28" s="142"/>
      <c r="G28" s="142"/>
      <c r="H28" s="142"/>
    </row>
    <row r="29" spans="2:8" ht="12.75">
      <c r="B29" s="319"/>
      <c r="C29" s="319"/>
      <c r="D29" s="319"/>
      <c r="E29" s="319"/>
      <c r="F29" s="319"/>
      <c r="G29" s="319"/>
      <c r="H29" s="319"/>
    </row>
    <row r="30" ht="12.75">
      <c r="B30" s="143"/>
    </row>
  </sheetData>
  <sheetProtection/>
  <mergeCells count="18">
    <mergeCell ref="A2:W2"/>
    <mergeCell ref="A3:W3"/>
    <mergeCell ref="A4:W4"/>
    <mergeCell ref="A5:A6"/>
    <mergeCell ref="B5:B6"/>
    <mergeCell ref="C5:E5"/>
    <mergeCell ref="F5:H5"/>
    <mergeCell ref="I5:K5"/>
    <mergeCell ref="L5:N5"/>
    <mergeCell ref="O5:Q5"/>
    <mergeCell ref="B27:H27"/>
    <mergeCell ref="B29:H29"/>
    <mergeCell ref="R5:T5"/>
    <mergeCell ref="U5:W5"/>
    <mergeCell ref="A15:B15"/>
    <mergeCell ref="A22:B22"/>
    <mergeCell ref="A23:B23"/>
    <mergeCell ref="B25:H2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29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6" customWidth="1"/>
    <col min="2" max="2" width="29.5" style="126" bestFit="1" customWidth="1"/>
    <col min="3" max="4" width="13.33203125" style="126" bestFit="1" customWidth="1"/>
    <col min="5" max="5" width="12.33203125" style="126" bestFit="1" customWidth="1"/>
    <col min="6" max="7" width="14.33203125" style="126" bestFit="1" customWidth="1"/>
    <col min="8" max="8" width="12.33203125" style="126" bestFit="1" customWidth="1"/>
    <col min="9" max="10" width="10.66015625" style="126" customWidth="1"/>
    <col min="11" max="11" width="12.33203125" style="126" bestFit="1" customWidth="1"/>
    <col min="12" max="13" width="12" style="126" bestFit="1" customWidth="1"/>
    <col min="14" max="14" width="12.33203125" style="126" bestFit="1" customWidth="1"/>
    <col min="15" max="16" width="10.66015625" style="126" customWidth="1"/>
    <col min="17" max="17" width="12.33203125" style="126" bestFit="1" customWidth="1"/>
    <col min="18" max="19" width="10.66015625" style="126" customWidth="1"/>
    <col min="20" max="20" width="14.66015625" style="126" customWidth="1"/>
    <col min="21" max="22" width="10.66015625" style="126" customWidth="1"/>
    <col min="23" max="23" width="14.5" style="126" bestFit="1" customWidth="1"/>
    <col min="24" max="25" width="10.66015625" style="126" customWidth="1"/>
    <col min="26" max="26" width="15.16015625" style="126" customWidth="1"/>
    <col min="27" max="16384" width="5.33203125" style="126" customWidth="1"/>
  </cols>
  <sheetData>
    <row r="1" spans="1:8" ht="12.75">
      <c r="A1" s="125"/>
      <c r="B1" s="125"/>
      <c r="C1" s="125"/>
      <c r="D1" s="125"/>
      <c r="E1" s="125"/>
      <c r="F1" s="125"/>
      <c r="G1" s="125"/>
      <c r="H1" s="125"/>
    </row>
    <row r="2" spans="1:26" ht="12.75">
      <c r="A2" s="346" t="s">
        <v>300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1:26" ht="12.75">
      <c r="A3" s="348" t="s">
        <v>301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26" ht="12.75">
      <c r="A4" s="334" t="s">
        <v>310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50"/>
    </row>
    <row r="5" spans="1:26" ht="24" customHeight="1">
      <c r="A5" s="337" t="s">
        <v>4</v>
      </c>
      <c r="B5" s="339" t="s">
        <v>5</v>
      </c>
      <c r="C5" s="344" t="s">
        <v>83</v>
      </c>
      <c r="D5" s="344"/>
      <c r="E5" s="344"/>
      <c r="F5" s="344" t="s">
        <v>84</v>
      </c>
      <c r="G5" s="344"/>
      <c r="H5" s="344"/>
      <c r="I5" s="344" t="s">
        <v>85</v>
      </c>
      <c r="J5" s="344"/>
      <c r="K5" s="344"/>
      <c r="L5" s="344" t="s">
        <v>288</v>
      </c>
      <c r="M5" s="344"/>
      <c r="N5" s="344"/>
      <c r="O5" s="344" t="s">
        <v>204</v>
      </c>
      <c r="P5" s="344"/>
      <c r="Q5" s="344"/>
      <c r="R5" s="344" t="s">
        <v>183</v>
      </c>
      <c r="S5" s="344"/>
      <c r="T5" s="344"/>
      <c r="U5" s="344" t="s">
        <v>100</v>
      </c>
      <c r="V5" s="344"/>
      <c r="W5" s="344"/>
      <c r="X5" s="344" t="s">
        <v>103</v>
      </c>
      <c r="Y5" s="344"/>
      <c r="Z5" s="345"/>
    </row>
    <row r="6" spans="1:26" ht="40.5" customHeight="1">
      <c r="A6" s="338"/>
      <c r="B6" s="340"/>
      <c r="C6" s="251">
        <v>2013</v>
      </c>
      <c r="D6" s="251">
        <v>2014</v>
      </c>
      <c r="E6" s="252" t="s">
        <v>298</v>
      </c>
      <c r="F6" s="251">
        <v>2013</v>
      </c>
      <c r="G6" s="251">
        <v>2014</v>
      </c>
      <c r="H6" s="252" t="s">
        <v>298</v>
      </c>
      <c r="I6" s="251">
        <v>2013</v>
      </c>
      <c r="J6" s="251">
        <v>2014</v>
      </c>
      <c r="K6" s="252" t="s">
        <v>298</v>
      </c>
      <c r="L6" s="251">
        <v>2013</v>
      </c>
      <c r="M6" s="251">
        <v>2014</v>
      </c>
      <c r="N6" s="252" t="s">
        <v>298</v>
      </c>
      <c r="O6" s="251">
        <v>2013</v>
      </c>
      <c r="P6" s="251">
        <v>2014</v>
      </c>
      <c r="Q6" s="252" t="s">
        <v>298</v>
      </c>
      <c r="R6" s="251">
        <v>2013</v>
      </c>
      <c r="S6" s="251">
        <v>2014</v>
      </c>
      <c r="T6" s="252" t="s">
        <v>298</v>
      </c>
      <c r="U6" s="251">
        <v>2013</v>
      </c>
      <c r="V6" s="251">
        <v>2014</v>
      </c>
      <c r="W6" s="252" t="s">
        <v>298</v>
      </c>
      <c r="X6" s="251">
        <v>2013</v>
      </c>
      <c r="Y6" s="251">
        <v>2014</v>
      </c>
      <c r="Z6" s="253" t="s">
        <v>298</v>
      </c>
    </row>
    <row r="7" spans="1:26" ht="12.75">
      <c r="A7" s="127">
        <v>67</v>
      </c>
      <c r="B7" s="53" t="s">
        <v>6</v>
      </c>
      <c r="C7" s="240">
        <v>252673.849</v>
      </c>
      <c r="D7" s="240">
        <v>280505.415</v>
      </c>
      <c r="E7" s="226">
        <v>0.11014818553700034</v>
      </c>
      <c r="F7" s="240">
        <v>-231206.426</v>
      </c>
      <c r="G7" s="240">
        <v>-241356.996</v>
      </c>
      <c r="H7" s="226">
        <v>0.043902629246126645</v>
      </c>
      <c r="I7" s="240">
        <v>21467.42299999998</v>
      </c>
      <c r="J7" s="240">
        <v>39148.418999999965</v>
      </c>
      <c r="K7" s="226">
        <v>0.8236198634554319</v>
      </c>
      <c r="L7" s="240">
        <v>-28850.031</v>
      </c>
      <c r="M7" s="240">
        <v>-33072.583</v>
      </c>
      <c r="N7" s="226">
        <v>0.14636213042544033</v>
      </c>
      <c r="O7" s="240">
        <v>4605.317</v>
      </c>
      <c r="P7" s="240">
        <v>4591.081</v>
      </c>
      <c r="Q7" s="226">
        <v>-0.0030912095736297385</v>
      </c>
      <c r="R7" s="240">
        <v>-2777.2910000000184</v>
      </c>
      <c r="S7" s="240">
        <v>10666.916999999967</v>
      </c>
      <c r="T7" s="226">
        <v>-4.840763175338809</v>
      </c>
      <c r="U7" s="240">
        <v>564.354</v>
      </c>
      <c r="V7" s="240">
        <v>-2220.716</v>
      </c>
      <c r="W7" s="226">
        <v>-4.934969894782352</v>
      </c>
      <c r="X7" s="240">
        <v>-2212.937</v>
      </c>
      <c r="Y7" s="240">
        <v>8446.201</v>
      </c>
      <c r="Z7" s="226">
        <v>-4.81673811771415</v>
      </c>
    </row>
    <row r="8" spans="1:26" ht="12.75">
      <c r="A8" s="129">
        <v>78</v>
      </c>
      <c r="B8" s="55" t="s">
        <v>58</v>
      </c>
      <c r="C8" s="241">
        <v>282259.879</v>
      </c>
      <c r="D8" s="241">
        <v>315957.685</v>
      </c>
      <c r="E8" s="226">
        <v>0.11938574521956768</v>
      </c>
      <c r="F8" s="241">
        <v>-249769.487</v>
      </c>
      <c r="G8" s="241">
        <v>-265810.161</v>
      </c>
      <c r="H8" s="226">
        <v>0.06422191194235038</v>
      </c>
      <c r="I8" s="241">
        <v>32490.39200000002</v>
      </c>
      <c r="J8" s="241">
        <v>50147.523999999976</v>
      </c>
      <c r="K8" s="226">
        <v>0.5434570318511376</v>
      </c>
      <c r="L8" s="241">
        <v>-32576.978</v>
      </c>
      <c r="M8" s="241">
        <v>-37109.64</v>
      </c>
      <c r="N8" s="226">
        <v>0.13913696967226374</v>
      </c>
      <c r="O8" s="241">
        <v>2493.696</v>
      </c>
      <c r="P8" s="241">
        <v>4800.059</v>
      </c>
      <c r="Q8" s="226">
        <v>0.9248773707781544</v>
      </c>
      <c r="R8" s="241">
        <v>2407.1100000000224</v>
      </c>
      <c r="S8" s="241">
        <v>17837.942999999977</v>
      </c>
      <c r="T8" s="226">
        <v>6.410522576865956</v>
      </c>
      <c r="U8" s="241">
        <v>-581.158</v>
      </c>
      <c r="V8" s="241">
        <v>-6200.392</v>
      </c>
      <c r="W8" s="226">
        <v>9.669029764711144</v>
      </c>
      <c r="X8" s="241">
        <v>1825.952</v>
      </c>
      <c r="Y8" s="241">
        <v>11637.551</v>
      </c>
      <c r="Z8" s="226">
        <v>5.373415621002085</v>
      </c>
    </row>
    <row r="9" spans="1:26" ht="12.75">
      <c r="A9" s="129">
        <v>80</v>
      </c>
      <c r="B9" s="55" t="s">
        <v>7</v>
      </c>
      <c r="C9" s="241">
        <v>85447.407</v>
      </c>
      <c r="D9" s="241">
        <v>90621.153</v>
      </c>
      <c r="E9" s="226">
        <v>0.060548894128525044</v>
      </c>
      <c r="F9" s="241">
        <v>-72263.029</v>
      </c>
      <c r="G9" s="241">
        <v>-76737.839</v>
      </c>
      <c r="H9" s="226">
        <v>0.06192391962977384</v>
      </c>
      <c r="I9" s="241">
        <v>13184.378000000012</v>
      </c>
      <c r="J9" s="241">
        <v>13883.313999999998</v>
      </c>
      <c r="K9" s="226">
        <v>0.05301243638493869</v>
      </c>
      <c r="L9" s="241">
        <v>-6835.297</v>
      </c>
      <c r="M9" s="241">
        <v>-7487.234</v>
      </c>
      <c r="N9" s="226">
        <v>0.09537800625195958</v>
      </c>
      <c r="O9" s="241">
        <v>2517.452</v>
      </c>
      <c r="P9" s="241">
        <v>3604.629</v>
      </c>
      <c r="Q9" s="226">
        <v>0.4318560989444882</v>
      </c>
      <c r="R9" s="241">
        <v>8866.533000000012</v>
      </c>
      <c r="S9" s="241">
        <v>10000.708999999999</v>
      </c>
      <c r="T9" s="226">
        <v>0.12791651483166921</v>
      </c>
      <c r="U9" s="241">
        <v>-1734.385</v>
      </c>
      <c r="V9" s="241">
        <v>-2017.415</v>
      </c>
      <c r="W9" s="226">
        <v>0.16318752756740862</v>
      </c>
      <c r="X9" s="241">
        <v>7132.148</v>
      </c>
      <c r="Y9" s="241">
        <v>7983.294</v>
      </c>
      <c r="Z9" s="226">
        <v>0.11933936312033899</v>
      </c>
    </row>
    <row r="10" spans="1:26" ht="12.75">
      <c r="A10" s="54">
        <v>81</v>
      </c>
      <c r="B10" s="58" t="s">
        <v>313</v>
      </c>
      <c r="C10" s="241">
        <v>2903.533</v>
      </c>
      <c r="D10" s="241">
        <v>3558.728</v>
      </c>
      <c r="E10" s="226">
        <v>0.22565440103487733</v>
      </c>
      <c r="F10" s="241">
        <v>-2011.458</v>
      </c>
      <c r="G10" s="241">
        <v>-1966.087</v>
      </c>
      <c r="H10" s="226">
        <v>-0.022556275099952394</v>
      </c>
      <c r="I10" s="241">
        <v>892.0749999999998</v>
      </c>
      <c r="J10" s="241">
        <v>1592.641</v>
      </c>
      <c r="K10" s="226">
        <v>0.7853218619510696</v>
      </c>
      <c r="L10" s="241">
        <v>-1280.093</v>
      </c>
      <c r="M10" s="241">
        <v>-1828.148</v>
      </c>
      <c r="N10" s="226">
        <v>0.4281368619311252</v>
      </c>
      <c r="O10" s="241">
        <v>308.377</v>
      </c>
      <c r="P10" s="241">
        <v>255.562</v>
      </c>
      <c r="Q10" s="226">
        <v>-0.17126763669145229</v>
      </c>
      <c r="R10" s="241">
        <v>-79.64100000000025</v>
      </c>
      <c r="S10" s="241">
        <v>20.055000000000177</v>
      </c>
      <c r="T10" s="226">
        <v>-1.251817531171132</v>
      </c>
      <c r="U10" s="241">
        <v>28.299</v>
      </c>
      <c r="V10" s="241">
        <v>-79.677</v>
      </c>
      <c r="W10" s="226">
        <v>-3.8155411852008907</v>
      </c>
      <c r="X10" s="241">
        <v>-51.342</v>
      </c>
      <c r="Y10" s="241">
        <v>-59.622</v>
      </c>
      <c r="Z10" s="226">
        <v>0.16127147364730643</v>
      </c>
    </row>
    <row r="11" spans="1:26" ht="12.75">
      <c r="A11" s="129">
        <v>88</v>
      </c>
      <c r="B11" s="55" t="s">
        <v>46</v>
      </c>
      <c r="C11" s="241">
        <v>177630.472</v>
      </c>
      <c r="D11" s="241">
        <v>210284.049</v>
      </c>
      <c r="E11" s="226">
        <v>0.18382869015852177</v>
      </c>
      <c r="F11" s="241">
        <v>-152592.442</v>
      </c>
      <c r="G11" s="241">
        <v>-186169.963</v>
      </c>
      <c r="H11" s="226">
        <v>0.2200470780852959</v>
      </c>
      <c r="I11" s="241">
        <v>25038.03</v>
      </c>
      <c r="J11" s="241">
        <v>24114.08600000001</v>
      </c>
      <c r="K11" s="226">
        <v>-0.03690162524767282</v>
      </c>
      <c r="L11" s="241">
        <v>-21616.924</v>
      </c>
      <c r="M11" s="241">
        <v>-27493.552</v>
      </c>
      <c r="N11" s="226">
        <v>0.271853109165763</v>
      </c>
      <c r="O11" s="241">
        <v>4665.425</v>
      </c>
      <c r="P11" s="241">
        <v>8173.145</v>
      </c>
      <c r="Q11" s="226">
        <v>0.751854332670657</v>
      </c>
      <c r="R11" s="241">
        <v>8086.531</v>
      </c>
      <c r="S11" s="241">
        <v>4793.679000000011</v>
      </c>
      <c r="T11" s="226">
        <v>-0.4072020499272171</v>
      </c>
      <c r="U11" s="241">
        <v>-1394.465</v>
      </c>
      <c r="V11" s="241">
        <v>-1009.33</v>
      </c>
      <c r="W11" s="226">
        <v>-0.2761883589763815</v>
      </c>
      <c r="X11" s="241">
        <v>6692.066</v>
      </c>
      <c r="Y11" s="241">
        <v>3784.349</v>
      </c>
      <c r="Z11" s="226">
        <v>-0.43450214029568746</v>
      </c>
    </row>
    <row r="12" spans="1:26" ht="12.75">
      <c r="A12" s="129">
        <v>99</v>
      </c>
      <c r="B12" s="55" t="s">
        <v>8</v>
      </c>
      <c r="C12" s="241">
        <v>267506.254</v>
      </c>
      <c r="D12" s="241">
        <v>292516.97</v>
      </c>
      <c r="E12" s="226">
        <v>0.09349581785852368</v>
      </c>
      <c r="F12" s="241">
        <v>-227051.249</v>
      </c>
      <c r="G12" s="241">
        <v>-251749.974</v>
      </c>
      <c r="H12" s="226">
        <v>0.10878039697548636</v>
      </c>
      <c r="I12" s="241">
        <v>40455.005000000005</v>
      </c>
      <c r="J12" s="241">
        <v>40766.995999999985</v>
      </c>
      <c r="K12" s="226">
        <v>0.007712049473235227</v>
      </c>
      <c r="L12" s="241">
        <v>-29896.444</v>
      </c>
      <c r="M12" s="241">
        <v>-35102.23</v>
      </c>
      <c r="N12" s="226">
        <v>0.17412726409870039</v>
      </c>
      <c r="O12" s="241">
        <v>6761.144</v>
      </c>
      <c r="P12" s="241">
        <v>9454.412</v>
      </c>
      <c r="Q12" s="226">
        <v>0.39834501380239784</v>
      </c>
      <c r="R12" s="241">
        <v>17319.705000000005</v>
      </c>
      <c r="S12" s="241">
        <v>15119.177999999982</v>
      </c>
      <c r="T12" s="226">
        <v>-0.12705337648649462</v>
      </c>
      <c r="U12" s="241">
        <v>-2906.494</v>
      </c>
      <c r="V12" s="241">
        <v>-3001.917</v>
      </c>
      <c r="W12" s="226">
        <v>0.03283096404121255</v>
      </c>
      <c r="X12" s="241">
        <v>14413.211</v>
      </c>
      <c r="Y12" s="241">
        <v>12117.261</v>
      </c>
      <c r="Z12" s="226">
        <v>-0.1592948302775835</v>
      </c>
    </row>
    <row r="13" spans="1:26" ht="12.75">
      <c r="A13" s="129">
        <v>107</v>
      </c>
      <c r="B13" s="55" t="s">
        <v>54</v>
      </c>
      <c r="C13" s="241">
        <v>229595.705</v>
      </c>
      <c r="D13" s="241">
        <v>252104.983</v>
      </c>
      <c r="E13" s="226">
        <v>0.09803875904385939</v>
      </c>
      <c r="F13" s="241">
        <v>-195051.359</v>
      </c>
      <c r="G13" s="241">
        <v>-210515.526</v>
      </c>
      <c r="H13" s="226">
        <v>0.07928253911832539</v>
      </c>
      <c r="I13" s="241">
        <v>34544.34599999999</v>
      </c>
      <c r="J13" s="241">
        <v>41589.456999999995</v>
      </c>
      <c r="K13" s="226">
        <v>0.20394396813880933</v>
      </c>
      <c r="L13" s="241">
        <v>-30988.977</v>
      </c>
      <c r="M13" s="241">
        <v>-32382.749</v>
      </c>
      <c r="N13" s="226">
        <v>0.044976379826930035</v>
      </c>
      <c r="O13" s="241">
        <v>2691.844</v>
      </c>
      <c r="P13" s="241">
        <v>2113.445</v>
      </c>
      <c r="Q13" s="226">
        <v>-0.2148709211975136</v>
      </c>
      <c r="R13" s="241">
        <v>6247.212999999992</v>
      </c>
      <c r="S13" s="241">
        <v>11320.152999999995</v>
      </c>
      <c r="T13" s="226">
        <v>0.8120325015330851</v>
      </c>
      <c r="U13" s="241">
        <v>-861.806</v>
      </c>
      <c r="V13" s="241">
        <v>-2749.59</v>
      </c>
      <c r="W13" s="226">
        <v>2.190497629396871</v>
      </c>
      <c r="X13" s="241">
        <v>5385.407</v>
      </c>
      <c r="Y13" s="241">
        <v>8570.563</v>
      </c>
      <c r="Z13" s="226">
        <v>0.5914420210023124</v>
      </c>
    </row>
    <row r="14" spans="1:26" ht="12.75">
      <c r="A14" s="132">
        <v>108</v>
      </c>
      <c r="B14" s="61" t="s">
        <v>9</v>
      </c>
      <c r="C14" s="241">
        <v>0</v>
      </c>
      <c r="D14" s="242">
        <v>0</v>
      </c>
      <c r="E14" s="226" t="s">
        <v>299</v>
      </c>
      <c r="F14" s="241">
        <v>0</v>
      </c>
      <c r="G14" s="242">
        <v>0</v>
      </c>
      <c r="H14" s="226" t="s">
        <v>299</v>
      </c>
      <c r="I14" s="241">
        <v>0</v>
      </c>
      <c r="J14" s="242">
        <v>0</v>
      </c>
      <c r="K14" s="226" t="s">
        <v>299</v>
      </c>
      <c r="L14" s="241">
        <v>0</v>
      </c>
      <c r="M14" s="242">
        <v>0</v>
      </c>
      <c r="N14" s="226" t="s">
        <v>299</v>
      </c>
      <c r="O14" s="241">
        <v>3.283</v>
      </c>
      <c r="P14" s="242">
        <v>3.834</v>
      </c>
      <c r="Q14" s="226">
        <v>0.16783429789826387</v>
      </c>
      <c r="R14" s="241">
        <v>3.283</v>
      </c>
      <c r="S14" s="242">
        <v>3.834</v>
      </c>
      <c r="T14" s="226">
        <v>0.16783429789826387</v>
      </c>
      <c r="U14" s="241">
        <v>0</v>
      </c>
      <c r="V14" s="242">
        <v>0</v>
      </c>
      <c r="W14" s="226" t="s">
        <v>299</v>
      </c>
      <c r="X14" s="241">
        <v>3.283</v>
      </c>
      <c r="Y14" s="242">
        <v>3.834</v>
      </c>
      <c r="Z14" s="226">
        <v>0.16783429789826387</v>
      </c>
    </row>
    <row r="15" spans="1:26" ht="12.75">
      <c r="A15" s="322" t="s">
        <v>10</v>
      </c>
      <c r="B15" s="323"/>
      <c r="C15" s="243">
        <v>1298017.0990000002</v>
      </c>
      <c r="D15" s="243">
        <v>1445548.983</v>
      </c>
      <c r="E15" s="227">
        <v>0.11365943030616421</v>
      </c>
      <c r="F15" s="243">
        <v>-1129945.45</v>
      </c>
      <c r="G15" s="243">
        <v>-1234306.546</v>
      </c>
      <c r="H15" s="227">
        <v>0.09235941080164545</v>
      </c>
      <c r="I15" s="243">
        <v>168071.649</v>
      </c>
      <c r="J15" s="243">
        <v>211242.43699999992</v>
      </c>
      <c r="K15" s="227">
        <v>0.25685943023025803</v>
      </c>
      <c r="L15" s="243">
        <v>-152044.744</v>
      </c>
      <c r="M15" s="243">
        <v>-174476.136</v>
      </c>
      <c r="N15" s="227">
        <v>0.1475315187481916</v>
      </c>
      <c r="O15" s="243">
        <v>24046.538</v>
      </c>
      <c r="P15" s="243">
        <v>32996.16700000001</v>
      </c>
      <c r="Q15" s="227">
        <v>0.37217952122671494</v>
      </c>
      <c r="R15" s="243">
        <v>40073.443000000014</v>
      </c>
      <c r="S15" s="243">
        <v>69762.46799999994</v>
      </c>
      <c r="T15" s="254">
        <v>0.7408653406696277</v>
      </c>
      <c r="U15" s="255">
        <v>-6885.655000000001</v>
      </c>
      <c r="V15" s="255">
        <v>-17279.037</v>
      </c>
      <c r="W15" s="256">
        <v>1.5094253197408234</v>
      </c>
      <c r="X15" s="255">
        <v>33187.788</v>
      </c>
      <c r="Y15" s="255">
        <v>52483.431000000004</v>
      </c>
      <c r="Z15" s="257">
        <v>0.5814079263131366</v>
      </c>
    </row>
    <row r="16" spans="1:26" ht="12.75">
      <c r="A16" s="127">
        <v>62</v>
      </c>
      <c r="B16" s="53" t="s">
        <v>11</v>
      </c>
      <c r="C16" s="240">
        <v>5544.372</v>
      </c>
      <c r="D16" s="240">
        <v>1751.694</v>
      </c>
      <c r="E16" s="226">
        <v>-0.6840590782869548</v>
      </c>
      <c r="F16" s="240">
        <v>-5450.973</v>
      </c>
      <c r="G16" s="240">
        <v>-1800.763</v>
      </c>
      <c r="H16" s="226">
        <v>-0.6696437498406248</v>
      </c>
      <c r="I16" s="240">
        <v>93.39900000000034</v>
      </c>
      <c r="J16" s="240">
        <v>-49.06899999999996</v>
      </c>
      <c r="K16" s="226">
        <v>-1.5253696506386554</v>
      </c>
      <c r="L16" s="240">
        <v>-323.204</v>
      </c>
      <c r="M16" s="240">
        <v>-315.27</v>
      </c>
      <c r="N16" s="226">
        <v>-0.024547963515303084</v>
      </c>
      <c r="O16" s="240">
        <v>350.494</v>
      </c>
      <c r="P16" s="240">
        <v>425.632</v>
      </c>
      <c r="Q16" s="226">
        <v>0.2143774215821097</v>
      </c>
      <c r="R16" s="240">
        <v>120.68900000000036</v>
      </c>
      <c r="S16" s="240">
        <v>61.29300000000006</v>
      </c>
      <c r="T16" s="226">
        <v>-0.49214095733662655</v>
      </c>
      <c r="U16" s="240">
        <v>-57.067</v>
      </c>
      <c r="V16" s="240">
        <v>7.405</v>
      </c>
      <c r="W16" s="226">
        <v>-1.1297597560761912</v>
      </c>
      <c r="X16" s="240">
        <v>63.622</v>
      </c>
      <c r="Y16" s="240">
        <v>68.698</v>
      </c>
      <c r="Z16" s="226">
        <v>0.0797837226116751</v>
      </c>
    </row>
    <row r="17" spans="1:26" ht="12.75">
      <c r="A17" s="54">
        <v>63</v>
      </c>
      <c r="B17" s="58" t="s">
        <v>53</v>
      </c>
      <c r="C17" s="241">
        <v>30156.948</v>
      </c>
      <c r="D17" s="241">
        <v>28488.749</v>
      </c>
      <c r="E17" s="226">
        <v>-0.055317235683133514</v>
      </c>
      <c r="F17" s="241">
        <v>-28402.47</v>
      </c>
      <c r="G17" s="241">
        <v>-28179.722</v>
      </c>
      <c r="H17" s="226">
        <v>-0.007842557355046909</v>
      </c>
      <c r="I17" s="241">
        <v>1754.4779999999992</v>
      </c>
      <c r="J17" s="241">
        <v>309.0269999999982</v>
      </c>
      <c r="K17" s="226">
        <v>-0.8238638501024246</v>
      </c>
      <c r="L17" s="241">
        <v>-2589.013</v>
      </c>
      <c r="M17" s="241">
        <v>-2502.065</v>
      </c>
      <c r="N17" s="226">
        <v>-0.033583454389761624</v>
      </c>
      <c r="O17" s="241">
        <v>1437.813</v>
      </c>
      <c r="P17" s="241">
        <v>2477.91</v>
      </c>
      <c r="Q17" s="226">
        <v>0.7233882292064404</v>
      </c>
      <c r="R17" s="241">
        <v>603.2779999999993</v>
      </c>
      <c r="S17" s="241">
        <v>284.871999999998</v>
      </c>
      <c r="T17" s="226">
        <v>-0.5277931567204533</v>
      </c>
      <c r="U17" s="241">
        <v>-37.129</v>
      </c>
      <c r="V17" s="241">
        <v>-109.931</v>
      </c>
      <c r="W17" s="226">
        <v>1.9607853699264726</v>
      </c>
      <c r="X17" s="241">
        <v>566.149</v>
      </c>
      <c r="Y17" s="241">
        <v>174.941</v>
      </c>
      <c r="Z17" s="226">
        <v>-0.690998306099631</v>
      </c>
    </row>
    <row r="18" spans="1:26" ht="12.75">
      <c r="A18" s="54">
        <v>65</v>
      </c>
      <c r="B18" s="58" t="s">
        <v>12</v>
      </c>
      <c r="C18" s="241">
        <v>14292.438</v>
      </c>
      <c r="D18" s="241">
        <v>16490.441</v>
      </c>
      <c r="E18" s="226">
        <v>0.15378782822076942</v>
      </c>
      <c r="F18" s="241">
        <v>-13202.305</v>
      </c>
      <c r="G18" s="241">
        <v>-15718.932</v>
      </c>
      <c r="H18" s="226">
        <v>0.1906202742627141</v>
      </c>
      <c r="I18" s="241">
        <v>1090.1329999999998</v>
      </c>
      <c r="J18" s="241">
        <v>771.5089999999982</v>
      </c>
      <c r="K18" s="226">
        <v>-0.29227993281553877</v>
      </c>
      <c r="L18" s="241">
        <v>-1415.938</v>
      </c>
      <c r="M18" s="241">
        <v>-1241.543</v>
      </c>
      <c r="N18" s="226">
        <v>-0.12316570358306667</v>
      </c>
      <c r="O18" s="241">
        <v>500.254</v>
      </c>
      <c r="P18" s="241">
        <v>807.456</v>
      </c>
      <c r="Q18" s="226">
        <v>0.6140920412430486</v>
      </c>
      <c r="R18" s="241">
        <v>174.44899999999973</v>
      </c>
      <c r="S18" s="241">
        <v>337.4219999999983</v>
      </c>
      <c r="T18" s="226">
        <v>0.9342157306719949</v>
      </c>
      <c r="U18" s="241">
        <v>-30.016</v>
      </c>
      <c r="V18" s="241">
        <v>-70.028</v>
      </c>
      <c r="W18" s="226">
        <v>1.3330223880597019</v>
      </c>
      <c r="X18" s="241">
        <v>144.433</v>
      </c>
      <c r="Y18" s="241">
        <v>267.394</v>
      </c>
      <c r="Z18" s="226">
        <v>0.8513359135377649</v>
      </c>
    </row>
    <row r="19" spans="1:26" ht="12.75">
      <c r="A19" s="54">
        <v>68</v>
      </c>
      <c r="B19" s="58" t="s">
        <v>13</v>
      </c>
      <c r="C19" s="241">
        <v>6729.214</v>
      </c>
      <c r="D19" s="241">
        <v>7301.646</v>
      </c>
      <c r="E19" s="226">
        <v>0.08506669575376846</v>
      </c>
      <c r="F19" s="241">
        <v>-6268.517</v>
      </c>
      <c r="G19" s="241">
        <v>-7060.11</v>
      </c>
      <c r="H19" s="226">
        <v>0.1262807455096635</v>
      </c>
      <c r="I19" s="241">
        <v>460.6970000000001</v>
      </c>
      <c r="J19" s="241">
        <v>241.53600000000006</v>
      </c>
      <c r="K19" s="226">
        <v>-0.47571614314831656</v>
      </c>
      <c r="L19" s="241">
        <v>-583.083</v>
      </c>
      <c r="M19" s="241">
        <v>-527.38</v>
      </c>
      <c r="N19" s="226">
        <v>-0.09553185395561181</v>
      </c>
      <c r="O19" s="241">
        <v>688.027</v>
      </c>
      <c r="P19" s="241">
        <v>640.098</v>
      </c>
      <c r="Q19" s="226">
        <v>-0.06966151037677315</v>
      </c>
      <c r="R19" s="241">
        <v>565.6410000000002</v>
      </c>
      <c r="S19" s="241">
        <v>354.254</v>
      </c>
      <c r="T19" s="226">
        <v>-0.3737123016188715</v>
      </c>
      <c r="U19" s="241">
        <v>-62.062</v>
      </c>
      <c r="V19" s="241">
        <v>-70.643</v>
      </c>
      <c r="W19" s="226">
        <v>0.13826496084560613</v>
      </c>
      <c r="X19" s="241">
        <v>503.579</v>
      </c>
      <c r="Y19" s="241">
        <v>283.611</v>
      </c>
      <c r="Z19" s="226">
        <v>-0.43680931889534713</v>
      </c>
    </row>
    <row r="20" spans="1:26" ht="12.75">
      <c r="A20" s="54">
        <v>76</v>
      </c>
      <c r="B20" s="58" t="s">
        <v>55</v>
      </c>
      <c r="C20" s="241">
        <v>14545.376</v>
      </c>
      <c r="D20" s="241">
        <v>15395.011</v>
      </c>
      <c r="E20" s="226">
        <v>0.058412721678697155</v>
      </c>
      <c r="F20" s="241">
        <v>-12342.064</v>
      </c>
      <c r="G20" s="241">
        <v>-14688.343</v>
      </c>
      <c r="H20" s="226">
        <v>0.19010426457033436</v>
      </c>
      <c r="I20" s="241">
        <v>2203.312</v>
      </c>
      <c r="J20" s="241">
        <v>706.6679999999997</v>
      </c>
      <c r="K20" s="226">
        <v>-0.679270116987517</v>
      </c>
      <c r="L20" s="241">
        <v>-2253.631</v>
      </c>
      <c r="M20" s="241">
        <v>-2133.741</v>
      </c>
      <c r="N20" s="226">
        <v>-0.05319859373606406</v>
      </c>
      <c r="O20" s="241">
        <v>421.459</v>
      </c>
      <c r="P20" s="241">
        <v>646.069</v>
      </c>
      <c r="Q20" s="226">
        <v>0.532934401685573</v>
      </c>
      <c r="R20" s="241">
        <v>371.14000000000004</v>
      </c>
      <c r="S20" s="241">
        <v>-781.0040000000004</v>
      </c>
      <c r="T20" s="226">
        <v>-3.1043379856657873</v>
      </c>
      <c r="U20" s="241">
        <v>0</v>
      </c>
      <c r="V20" s="241">
        <v>0</v>
      </c>
      <c r="W20" s="226" t="s">
        <v>299</v>
      </c>
      <c r="X20" s="241">
        <v>371.14</v>
      </c>
      <c r="Y20" s="241">
        <v>-781.004</v>
      </c>
      <c r="Z20" s="226">
        <v>-3.1043379856657864</v>
      </c>
    </row>
    <row r="21" spans="1:26" ht="12.75">
      <c r="A21" s="132">
        <v>94</v>
      </c>
      <c r="B21" s="61" t="s">
        <v>14</v>
      </c>
      <c r="C21" s="242">
        <v>1664.217</v>
      </c>
      <c r="D21" s="242">
        <v>1826.256</v>
      </c>
      <c r="E21" s="226">
        <v>0.09736650929536239</v>
      </c>
      <c r="F21" s="242">
        <v>-1457.913</v>
      </c>
      <c r="G21" s="242">
        <v>-1652.068</v>
      </c>
      <c r="H21" s="226">
        <v>0.1331732414760003</v>
      </c>
      <c r="I21" s="242">
        <v>206.3040000000001</v>
      </c>
      <c r="J21" s="242">
        <v>174.1880000000001</v>
      </c>
      <c r="K21" s="226">
        <v>-0.15567318132464703</v>
      </c>
      <c r="L21" s="242">
        <v>-229.068</v>
      </c>
      <c r="M21" s="242">
        <v>-217.113</v>
      </c>
      <c r="N21" s="226">
        <v>-0.052189742783802284</v>
      </c>
      <c r="O21" s="242">
        <v>40.283</v>
      </c>
      <c r="P21" s="242">
        <v>59.232</v>
      </c>
      <c r="Q21" s="226">
        <v>0.4703969416379117</v>
      </c>
      <c r="R21" s="242">
        <v>17.519000000000077</v>
      </c>
      <c r="S21" s="242">
        <v>16.3070000000001</v>
      </c>
      <c r="T21" s="226">
        <v>-0.06918203093783715</v>
      </c>
      <c r="U21" s="242">
        <v>-1.655</v>
      </c>
      <c r="V21" s="242">
        <v>0</v>
      </c>
      <c r="W21" s="226">
        <v>-1</v>
      </c>
      <c r="X21" s="242">
        <v>15.864</v>
      </c>
      <c r="Y21" s="242">
        <v>16.307</v>
      </c>
      <c r="Z21" s="226">
        <v>0.0279248613212304</v>
      </c>
    </row>
    <row r="22" spans="1:26" ht="12.75">
      <c r="A22" s="324" t="s">
        <v>15</v>
      </c>
      <c r="B22" s="325"/>
      <c r="C22" s="244">
        <v>72932.565</v>
      </c>
      <c r="D22" s="244">
        <v>71253.79699999999</v>
      </c>
      <c r="E22" s="228">
        <v>-0.023018085268220134</v>
      </c>
      <c r="F22" s="244">
        <v>-67124.242</v>
      </c>
      <c r="G22" s="244">
        <v>-69099.938</v>
      </c>
      <c r="H22" s="228">
        <v>0.029433419896197854</v>
      </c>
      <c r="I22" s="244">
        <v>5808.322999999999</v>
      </c>
      <c r="J22" s="244">
        <v>2153.8589999999963</v>
      </c>
      <c r="K22" s="228">
        <v>-0.6291771308172778</v>
      </c>
      <c r="L22" s="244">
        <v>-7393.937000000001</v>
      </c>
      <c r="M22" s="244">
        <v>-6937.112</v>
      </c>
      <c r="N22" s="228">
        <v>-0.06178372902014184</v>
      </c>
      <c r="O22" s="244">
        <v>3438.33</v>
      </c>
      <c r="P22" s="244">
        <v>5056.396999999999</v>
      </c>
      <c r="Q22" s="228">
        <v>0.47059677227025887</v>
      </c>
      <c r="R22" s="244">
        <v>1852.7159999999997</v>
      </c>
      <c r="S22" s="244">
        <v>273.143999999996</v>
      </c>
      <c r="T22" s="258">
        <v>-0.8525710362516457</v>
      </c>
      <c r="U22" s="259">
        <v>-187.929</v>
      </c>
      <c r="V22" s="259">
        <v>-243.197</v>
      </c>
      <c r="W22" s="260">
        <v>0.29408978922891094</v>
      </c>
      <c r="X22" s="259">
        <v>1664.7869999999998</v>
      </c>
      <c r="Y22" s="259">
        <v>29.946999999999985</v>
      </c>
      <c r="Z22" s="261">
        <v>-0.9820115125838921</v>
      </c>
    </row>
    <row r="23" spans="1:26" ht="12.75">
      <c r="A23" s="326" t="s">
        <v>16</v>
      </c>
      <c r="B23" s="327"/>
      <c r="C23" s="245">
        <v>1370949.664</v>
      </c>
      <c r="D23" s="245">
        <v>1516802.78</v>
      </c>
      <c r="E23" s="229">
        <v>0.10638838159414732</v>
      </c>
      <c r="F23" s="245">
        <v>-1197069.692</v>
      </c>
      <c r="G23" s="245">
        <v>-1303406.4840000002</v>
      </c>
      <c r="H23" s="229">
        <v>0.08883091160911305</v>
      </c>
      <c r="I23" s="245">
        <v>173879.972</v>
      </c>
      <c r="J23" s="245">
        <v>213396.29599999991</v>
      </c>
      <c r="K23" s="229">
        <v>0.22726207938427723</v>
      </c>
      <c r="L23" s="245">
        <v>-159438.681</v>
      </c>
      <c r="M23" s="245">
        <v>-181413.248</v>
      </c>
      <c r="N23" s="229">
        <v>0.1378245659219921</v>
      </c>
      <c r="O23" s="245">
        <v>27484.868000000002</v>
      </c>
      <c r="P23" s="245">
        <v>38052.564000000006</v>
      </c>
      <c r="Q23" s="229">
        <v>0.3844914226984828</v>
      </c>
      <c r="R23" s="245">
        <v>41926.159000000014</v>
      </c>
      <c r="S23" s="245">
        <v>70035.61199999994</v>
      </c>
      <c r="T23" s="262">
        <v>0.6704514238950416</v>
      </c>
      <c r="U23" s="263">
        <v>-7073.584000000001</v>
      </c>
      <c r="V23" s="263">
        <v>-17522.234</v>
      </c>
      <c r="W23" s="264">
        <v>1.4771366255069562</v>
      </c>
      <c r="X23" s="263">
        <v>34852.575</v>
      </c>
      <c r="Y23" s="263">
        <v>52513.378000000004</v>
      </c>
      <c r="Z23" s="265">
        <v>0.5067287854627673</v>
      </c>
    </row>
    <row r="24" spans="1:26" ht="12.75">
      <c r="A24" s="341" t="s">
        <v>276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3"/>
    </row>
    <row r="25" spans="1:8" ht="12.75">
      <c r="A25" s="138"/>
      <c r="B25" s="139"/>
      <c r="C25" s="139"/>
      <c r="D25" s="139"/>
      <c r="E25" s="139"/>
      <c r="F25" s="139"/>
      <c r="G25" s="139"/>
      <c r="H25" s="139"/>
    </row>
    <row r="26" spans="2:8" ht="13.5" customHeight="1">
      <c r="B26" s="319"/>
      <c r="C26" s="319"/>
      <c r="D26" s="319"/>
      <c r="E26" s="319"/>
      <c r="F26" s="319"/>
      <c r="G26" s="319"/>
      <c r="H26" s="319"/>
    </row>
    <row r="27" spans="1:8" ht="12.75">
      <c r="A27" s="140"/>
      <c r="B27" s="74"/>
      <c r="C27" s="141"/>
      <c r="D27" s="141"/>
      <c r="E27" s="142"/>
      <c r="F27" s="142"/>
      <c r="G27" s="142"/>
      <c r="H27" s="142"/>
    </row>
    <row r="28" spans="2:8" ht="12.75">
      <c r="B28" s="319"/>
      <c r="C28" s="319"/>
      <c r="D28" s="319"/>
      <c r="E28" s="319"/>
      <c r="F28" s="319"/>
      <c r="G28" s="319"/>
      <c r="H28" s="319"/>
    </row>
    <row r="29" ht="12.75">
      <c r="B29" s="143"/>
    </row>
  </sheetData>
  <sheetProtection/>
  <mergeCells count="19">
    <mergeCell ref="A2:Z2"/>
    <mergeCell ref="A3:Z3"/>
    <mergeCell ref="A4:Z4"/>
    <mergeCell ref="A5:A6"/>
    <mergeCell ref="B5:B6"/>
    <mergeCell ref="C5:E5"/>
    <mergeCell ref="F5:H5"/>
    <mergeCell ref="I5:K5"/>
    <mergeCell ref="L5:N5"/>
    <mergeCell ref="O5:Q5"/>
    <mergeCell ref="A24:Z24"/>
    <mergeCell ref="B26:H26"/>
    <mergeCell ref="B28:H28"/>
    <mergeCell ref="R5:T5"/>
    <mergeCell ref="U5:W5"/>
    <mergeCell ref="X5:Z5"/>
    <mergeCell ref="A15:B15"/>
    <mergeCell ref="A22:B22"/>
    <mergeCell ref="A23:B23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6" customWidth="1"/>
    <col min="2" max="2" width="29.5" style="126" bestFit="1" customWidth="1"/>
    <col min="3" max="4" width="10.66015625" style="126" customWidth="1"/>
    <col min="5" max="5" width="13.5" style="126" customWidth="1"/>
    <col min="6" max="7" width="10.66015625" style="126" customWidth="1"/>
    <col min="8" max="8" width="12.66015625" style="126" customWidth="1"/>
    <col min="9" max="10" width="10.66015625" style="126" customWidth="1"/>
    <col min="11" max="11" width="12.66015625" style="126" customWidth="1"/>
    <col min="12" max="13" width="10.66015625" style="126" customWidth="1"/>
    <col min="14" max="14" width="12.66015625" style="126" customWidth="1"/>
    <col min="15" max="15" width="11.66015625" style="126" customWidth="1"/>
    <col min="16" max="16" width="12.16015625" style="126" bestFit="1" customWidth="1"/>
    <col min="17" max="17" width="12.66015625" style="126" customWidth="1"/>
    <col min="18" max="16384" width="5.33203125" style="126" customWidth="1"/>
  </cols>
  <sheetData>
    <row r="1" spans="1:8" ht="12.75">
      <c r="A1" s="125"/>
      <c r="B1" s="125"/>
      <c r="C1" s="125"/>
      <c r="D1" s="125"/>
      <c r="E1" s="125"/>
      <c r="F1" s="125"/>
      <c r="G1" s="125"/>
      <c r="H1" s="125"/>
    </row>
    <row r="2" spans="1:17" ht="12.75">
      <c r="A2" s="363" t="s">
        <v>302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</row>
    <row r="3" spans="1:17" ht="12.75">
      <c r="A3" s="348" t="s">
        <v>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66"/>
    </row>
    <row r="4" spans="1:17" ht="12.75">
      <c r="A4" s="367" t="s">
        <v>310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ht="39.75" customHeight="1">
      <c r="A5" s="370" t="s">
        <v>4</v>
      </c>
      <c r="B5" s="372" t="s">
        <v>5</v>
      </c>
      <c r="C5" s="344" t="s">
        <v>303</v>
      </c>
      <c r="D5" s="344"/>
      <c r="E5" s="344"/>
      <c r="F5" s="344" t="s">
        <v>304</v>
      </c>
      <c r="G5" s="344"/>
      <c r="H5" s="344"/>
      <c r="I5" s="344" t="s">
        <v>305</v>
      </c>
      <c r="J5" s="344"/>
      <c r="K5" s="344"/>
      <c r="L5" s="344" t="s">
        <v>306</v>
      </c>
      <c r="M5" s="344"/>
      <c r="N5" s="344"/>
      <c r="O5" s="344" t="s">
        <v>307</v>
      </c>
      <c r="P5" s="344"/>
      <c r="Q5" s="345"/>
    </row>
    <row r="6" spans="1:17" ht="25.5">
      <c r="A6" s="371"/>
      <c r="B6" s="373"/>
      <c r="C6" s="251">
        <v>2013</v>
      </c>
      <c r="D6" s="251">
        <v>2014</v>
      </c>
      <c r="E6" s="252" t="s">
        <v>298</v>
      </c>
      <c r="F6" s="251">
        <v>2013</v>
      </c>
      <c r="G6" s="251">
        <v>2014</v>
      </c>
      <c r="H6" s="252" t="s">
        <v>298</v>
      </c>
      <c r="I6" s="251">
        <v>2013</v>
      </c>
      <c r="J6" s="251">
        <v>2014</v>
      </c>
      <c r="K6" s="252" t="s">
        <v>308</v>
      </c>
      <c r="L6" s="251">
        <v>2013</v>
      </c>
      <c r="M6" s="251">
        <v>2014</v>
      </c>
      <c r="N6" s="252" t="s">
        <v>308</v>
      </c>
      <c r="O6" s="251">
        <v>2013</v>
      </c>
      <c r="P6" s="251">
        <v>2014</v>
      </c>
      <c r="Q6" s="253" t="s">
        <v>308</v>
      </c>
    </row>
    <row r="7" spans="1:17" ht="12.75">
      <c r="A7" s="127">
        <v>67</v>
      </c>
      <c r="B7" s="53" t="s">
        <v>6</v>
      </c>
      <c r="C7" s="128">
        <v>0.7469959829770736</v>
      </c>
      <c r="D7" s="128">
        <v>0.6923201945042434</v>
      </c>
      <c r="E7" s="266">
        <v>-0.07319422020842148</v>
      </c>
      <c r="F7" s="267">
        <v>5.2039634426344445</v>
      </c>
      <c r="G7" s="267">
        <v>0.746630688637594</v>
      </c>
      <c r="H7" s="268">
        <v>-0.8565265308129026</v>
      </c>
      <c r="I7" s="269">
        <v>-0.0652201757888506</v>
      </c>
      <c r="J7" s="269">
        <v>0.04999202904767261</v>
      </c>
      <c r="K7" s="269">
        <v>0.11521220483652321</v>
      </c>
      <c r="L7" s="269">
        <v>-0.008758076899362862</v>
      </c>
      <c r="M7" s="269">
        <v>0.030110652231080816</v>
      </c>
      <c r="N7" s="269">
        <v>0.038868729130443674</v>
      </c>
      <c r="O7" s="269">
        <v>-0.9150389995444286</v>
      </c>
      <c r="P7" s="269">
        <v>-0.8604361381044998</v>
      </c>
      <c r="Q7" s="269">
        <v>0.05460286143992876</v>
      </c>
    </row>
    <row r="8" spans="1:17" ht="12.75">
      <c r="A8" s="129">
        <v>78</v>
      </c>
      <c r="B8" s="55" t="s">
        <v>58</v>
      </c>
      <c r="C8" s="130">
        <v>0.7114673466495148</v>
      </c>
      <c r="D8" s="130">
        <v>0.7408940067675341</v>
      </c>
      <c r="E8" s="226">
        <v>0.041360520980473936</v>
      </c>
      <c r="F8" s="270">
        <v>3.0825956379868753</v>
      </c>
      <c r="G8" s="270">
        <v>2.614732313798184</v>
      </c>
      <c r="H8" s="131">
        <v>-0.15177576923265712</v>
      </c>
      <c r="I8" s="271">
        <v>0.061186766288221374</v>
      </c>
      <c r="J8" s="271">
        <v>0.4113121714398874</v>
      </c>
      <c r="K8" s="271">
        <v>0.350125405151666</v>
      </c>
      <c r="L8" s="271">
        <v>0.006469045499732535</v>
      </c>
      <c r="M8" s="271">
        <v>0.03683262522954616</v>
      </c>
      <c r="N8" s="271">
        <v>0.030363579729813624</v>
      </c>
      <c r="O8" s="271">
        <v>-0.8848919225959138</v>
      </c>
      <c r="P8" s="271">
        <v>-0.8412840504259297</v>
      </c>
      <c r="Q8" s="271">
        <v>0.043607872169984074</v>
      </c>
    </row>
    <row r="9" spans="1:17" ht="12.75">
      <c r="A9" s="129">
        <v>80</v>
      </c>
      <c r="B9" s="55" t="s">
        <v>7</v>
      </c>
      <c r="C9" s="130">
        <v>1.285226776996046</v>
      </c>
      <c r="D9" s="130">
        <v>1.155401159114547</v>
      </c>
      <c r="E9" s="226">
        <v>-0.10101378231858793</v>
      </c>
      <c r="F9" s="270">
        <v>1.941465136759171</v>
      </c>
      <c r="G9" s="270">
        <v>2.2017239682527254</v>
      </c>
      <c r="H9" s="131">
        <v>0.1340527968109675</v>
      </c>
      <c r="I9" s="271">
        <v>0.5594756036986752</v>
      </c>
      <c r="J9" s="271">
        <v>0.6492893215481454</v>
      </c>
      <c r="K9" s="271">
        <v>0.08981371784947023</v>
      </c>
      <c r="L9" s="271">
        <v>0.08346827891453745</v>
      </c>
      <c r="M9" s="271">
        <v>0.0880952596133929</v>
      </c>
      <c r="N9" s="271">
        <v>0.0046269806988554485</v>
      </c>
      <c r="O9" s="271">
        <v>-0.8457018362183886</v>
      </c>
      <c r="P9" s="271">
        <v>-0.8467983076754718</v>
      </c>
      <c r="Q9" s="271">
        <v>-0.0010964714570832479</v>
      </c>
    </row>
    <row r="10" spans="1:17" ht="12.75">
      <c r="A10" s="54">
        <v>81</v>
      </c>
      <c r="B10" s="58" t="s">
        <v>313</v>
      </c>
      <c r="C10" s="130">
        <v>0.6240033718833581</v>
      </c>
      <c r="D10" s="130">
        <v>0.6491267130501991</v>
      </c>
      <c r="E10" s="226">
        <v>0.04026154713076968</v>
      </c>
      <c r="F10" s="270">
        <v>1.0038153349691479</v>
      </c>
      <c r="G10" s="270">
        <v>1.1232217544904504</v>
      </c>
      <c r="H10" s="131">
        <v>0.11895257559994588</v>
      </c>
      <c r="I10" s="271">
        <v>-0.004027481825264616</v>
      </c>
      <c r="J10" s="271">
        <v>-0.017241479027522977</v>
      </c>
      <c r="K10" s="271">
        <v>-0.013213997202258361</v>
      </c>
      <c r="L10" s="271">
        <v>-0.017682595651573447</v>
      </c>
      <c r="M10" s="271">
        <v>-0.016753738976398307</v>
      </c>
      <c r="N10" s="271">
        <v>0.0009288566751751402</v>
      </c>
      <c r="O10" s="271">
        <v>-0.692762231391894</v>
      </c>
      <c r="P10" s="271">
        <v>-0.5524690282595354</v>
      </c>
      <c r="Q10" s="271">
        <v>0.1402932031323586</v>
      </c>
    </row>
    <row r="11" spans="1:17" ht="12.75">
      <c r="A11" s="129">
        <v>88</v>
      </c>
      <c r="B11" s="55" t="s">
        <v>46</v>
      </c>
      <c r="C11" s="130">
        <v>0.9095187873305919</v>
      </c>
      <c r="D11" s="130">
        <v>0.8549867018686257</v>
      </c>
      <c r="E11" s="226">
        <v>-0.05995707424803842</v>
      </c>
      <c r="F11" s="270">
        <v>1.5602064248793006</v>
      </c>
      <c r="G11" s="270">
        <v>1.7903043865697705</v>
      </c>
      <c r="H11" s="131">
        <v>0.1474791784095304</v>
      </c>
      <c r="I11" s="271">
        <v>0.13011128449173942</v>
      </c>
      <c r="J11" s="271">
        <v>0.06968696056973044</v>
      </c>
      <c r="K11" s="271">
        <v>-0.060424323922008985</v>
      </c>
      <c r="L11" s="271">
        <v>0.037674087810789576</v>
      </c>
      <c r="M11" s="271">
        <v>0.017996367380200103</v>
      </c>
      <c r="N11" s="271">
        <v>-0.019677720430589473</v>
      </c>
      <c r="O11" s="271">
        <v>-0.8590442860501998</v>
      </c>
      <c r="P11" s="271">
        <v>-0.885326128564321</v>
      </c>
      <c r="Q11" s="271">
        <v>-0.026281842514121245</v>
      </c>
    </row>
    <row r="12" spans="1:17" ht="12.75">
      <c r="A12" s="129">
        <v>99</v>
      </c>
      <c r="B12" s="55" t="s">
        <v>8</v>
      </c>
      <c r="C12" s="130">
        <v>1.0291464357169184</v>
      </c>
      <c r="D12" s="130">
        <v>0.9640033595977291</v>
      </c>
      <c r="E12" s="226">
        <v>-0.06329816035733504</v>
      </c>
      <c r="F12" s="270">
        <v>2.550609017541489</v>
      </c>
      <c r="G12" s="270">
        <v>2.732818280158715</v>
      </c>
      <c r="H12" s="131">
        <v>0.07143755133150753</v>
      </c>
      <c r="I12" s="271">
        <v>0.4312727953644284</v>
      </c>
      <c r="J12" s="271">
        <v>0.3317544240020429</v>
      </c>
      <c r="K12" s="271">
        <v>-0.0995183713623855</v>
      </c>
      <c r="L12" s="271">
        <v>0.053879902934904834</v>
      </c>
      <c r="M12" s="271">
        <v>0.04142413002568706</v>
      </c>
      <c r="N12" s="271">
        <v>-0.012455772909217774</v>
      </c>
      <c r="O12" s="271">
        <v>-0.8487698721241859</v>
      </c>
      <c r="P12" s="271">
        <v>-0.8606337403262451</v>
      </c>
      <c r="Q12" s="271">
        <v>-0.011863868202059202</v>
      </c>
    </row>
    <row r="13" spans="1:17" ht="12.75">
      <c r="A13" s="129">
        <v>107</v>
      </c>
      <c r="B13" s="55" t="s">
        <v>54</v>
      </c>
      <c r="C13" s="130">
        <v>0.6159088365356988</v>
      </c>
      <c r="D13" s="130">
        <v>0.6901555468229026</v>
      </c>
      <c r="E13" s="226">
        <v>0.12054821409093441</v>
      </c>
      <c r="F13" s="270">
        <v>2.6634139076834287</v>
      </c>
      <c r="G13" s="270">
        <v>2.4687713379757454</v>
      </c>
      <c r="H13" s="131">
        <v>-0.07308010562916167</v>
      </c>
      <c r="I13" s="271">
        <v>0.23263274053401012</v>
      </c>
      <c r="J13" s="271">
        <v>0.3818788425705183</v>
      </c>
      <c r="K13" s="271">
        <v>0.14924610203650818</v>
      </c>
      <c r="L13" s="271">
        <v>0.02345604417992053</v>
      </c>
      <c r="M13" s="271">
        <v>0.03399600792500004</v>
      </c>
      <c r="N13" s="271">
        <v>0.010539963745079508</v>
      </c>
      <c r="O13" s="271">
        <v>-0.8495427168378433</v>
      </c>
      <c r="P13" s="271">
        <v>-0.8350311980941686</v>
      </c>
      <c r="Q13" s="271">
        <v>0.014511518743674734</v>
      </c>
    </row>
    <row r="14" spans="1:17" ht="12.75">
      <c r="A14" s="132">
        <v>108</v>
      </c>
      <c r="B14" s="61" t="s">
        <v>9</v>
      </c>
      <c r="C14" s="133"/>
      <c r="D14" s="133"/>
      <c r="E14" s="272"/>
      <c r="F14" s="273">
        <v>0</v>
      </c>
      <c r="G14" s="273">
        <v>0</v>
      </c>
      <c r="H14" s="274" t="s">
        <v>299</v>
      </c>
      <c r="I14" s="275">
        <v>0.026889999180932097</v>
      </c>
      <c r="J14" s="275">
        <v>0.030344762085668154</v>
      </c>
      <c r="K14" s="275">
        <v>0.003454762904736057</v>
      </c>
      <c r="L14" s="275"/>
      <c r="M14" s="275"/>
      <c r="N14" s="275"/>
      <c r="O14" s="275"/>
      <c r="P14" s="275"/>
      <c r="Q14" s="275"/>
    </row>
    <row r="15" spans="1:17" ht="12.75">
      <c r="A15" s="322" t="s">
        <v>10</v>
      </c>
      <c r="B15" s="323"/>
      <c r="C15" s="134">
        <v>0.841968394880514</v>
      </c>
      <c r="D15" s="134">
        <v>0.8185956990314678</v>
      </c>
      <c r="E15" s="227">
        <v>-0.027759588116562428</v>
      </c>
      <c r="F15" s="276">
        <v>2.546537525545858</v>
      </c>
      <c r="G15" s="276">
        <v>1.5582819446556686</v>
      </c>
      <c r="H15" s="254">
        <v>-0.38807815356200337</v>
      </c>
      <c r="I15" s="256">
        <v>0.16812980417089204</v>
      </c>
      <c r="J15" s="256">
        <v>0.1607960919324521</v>
      </c>
      <c r="K15" s="256">
        <v>-0.0073337122384399545</v>
      </c>
      <c r="L15" s="256">
        <v>0.02556806688106656</v>
      </c>
      <c r="M15" s="256">
        <v>0.036306919805013625</v>
      </c>
      <c r="N15" s="256">
        <v>0.010738852923947065</v>
      </c>
      <c r="O15" s="256">
        <v>-0.8705166140496272</v>
      </c>
      <c r="P15" s="256">
        <v>-0.8538669809987339</v>
      </c>
      <c r="Q15" s="257">
        <v>0.016649633050893287</v>
      </c>
    </row>
    <row r="16" spans="1:17" ht="12.75">
      <c r="A16" s="127">
        <v>62</v>
      </c>
      <c r="B16" s="53" t="s">
        <v>11</v>
      </c>
      <c r="C16" s="128">
        <v>1.0031912537859307</v>
      </c>
      <c r="D16" s="128">
        <v>1.238580857408155</v>
      </c>
      <c r="E16" s="226">
        <v>0.23464080526409137</v>
      </c>
      <c r="F16" s="270">
        <v>1.2365348497609363</v>
      </c>
      <c r="G16" s="270">
        <v>0.8873482156005111</v>
      </c>
      <c r="H16" s="268">
        <v>-0.28239125992116976</v>
      </c>
      <c r="I16" s="269">
        <v>0.1607107222156265</v>
      </c>
      <c r="J16" s="269">
        <v>0.1583545400899904</v>
      </c>
      <c r="K16" s="269">
        <v>-0.002356182125636097</v>
      </c>
      <c r="L16" s="269">
        <v>0.01147505975428777</v>
      </c>
      <c r="M16" s="269">
        <v>0.03921803694024184</v>
      </c>
      <c r="N16" s="269">
        <v>0.02774297718595407</v>
      </c>
      <c r="O16" s="269">
        <v>-0.9831542688694048</v>
      </c>
      <c r="P16" s="269">
        <v>-1.0280123126527807</v>
      </c>
      <c r="Q16" s="269">
        <v>-0.04485804378337588</v>
      </c>
    </row>
    <row r="17" spans="1:17" ht="12.75">
      <c r="A17" s="54">
        <v>63</v>
      </c>
      <c r="B17" s="58" t="s">
        <v>53</v>
      </c>
      <c r="C17" s="130">
        <v>1.253934806835067</v>
      </c>
      <c r="D17" s="130">
        <v>1.208546787573532</v>
      </c>
      <c r="E17" s="226">
        <v>-0.03619647450101049</v>
      </c>
      <c r="F17" s="270">
        <v>2.2205527237273754</v>
      </c>
      <c r="G17" s="270">
        <v>3.3181986032101927</v>
      </c>
      <c r="H17" s="131">
        <v>0.49431200968753886</v>
      </c>
      <c r="I17" s="271">
        <v>0.3357495801269582</v>
      </c>
      <c r="J17" s="271">
        <v>0.0903000055230624</v>
      </c>
      <c r="K17" s="271">
        <v>-0.24544957460389583</v>
      </c>
      <c r="L17" s="271">
        <v>0.018773418318060568</v>
      </c>
      <c r="M17" s="271">
        <v>0.006140704879670216</v>
      </c>
      <c r="N17" s="271">
        <v>-0.012632713438390352</v>
      </c>
      <c r="O17" s="271">
        <v>-0.941821765252903</v>
      </c>
      <c r="P17" s="271">
        <v>-0.989152665145107</v>
      </c>
      <c r="Q17" s="271">
        <v>-0.04733089989220407</v>
      </c>
    </row>
    <row r="18" spans="1:17" ht="12.75">
      <c r="A18" s="54">
        <v>65</v>
      </c>
      <c r="B18" s="58" t="s">
        <v>12</v>
      </c>
      <c r="C18" s="130">
        <v>0.9012072877633371</v>
      </c>
      <c r="D18" s="130">
        <v>0.8101594725712153</v>
      </c>
      <c r="E18" s="226">
        <v>-0.10102871606607733</v>
      </c>
      <c r="F18" s="270">
        <v>1.8234515663065594</v>
      </c>
      <c r="G18" s="270">
        <v>1.957479914784245</v>
      </c>
      <c r="H18" s="131">
        <v>0.07350255469036826</v>
      </c>
      <c r="I18" s="271">
        <v>0.07334953019288956</v>
      </c>
      <c r="J18" s="271">
        <v>0.13374227175899042</v>
      </c>
      <c r="K18" s="271">
        <v>0.06039274156610086</v>
      </c>
      <c r="L18" s="271">
        <v>0.010105553720086103</v>
      </c>
      <c r="M18" s="271">
        <v>0.016215090912365535</v>
      </c>
      <c r="N18" s="271">
        <v>0.006109537192279432</v>
      </c>
      <c r="O18" s="271">
        <v>-0.9237265888436949</v>
      </c>
      <c r="P18" s="271">
        <v>-0.9532147745472667</v>
      </c>
      <c r="Q18" s="271">
        <v>-0.029488185703571812</v>
      </c>
    </row>
    <row r="19" spans="1:17" ht="12.75">
      <c r="A19" s="54">
        <v>68</v>
      </c>
      <c r="B19" s="58" t="s">
        <v>13</v>
      </c>
      <c r="C19" s="130">
        <v>1.5293223281709476</v>
      </c>
      <c r="D19" s="130">
        <v>1.5316760871654544</v>
      </c>
      <c r="E19" s="226">
        <v>0.0015390862679169892</v>
      </c>
      <c r="F19" s="270">
        <v>0.661288006487521</v>
      </c>
      <c r="G19" s="270">
        <v>0.8214469740358616</v>
      </c>
      <c r="H19" s="131">
        <v>0.2421924577145087</v>
      </c>
      <c r="I19" s="271">
        <v>0.42868002587850723</v>
      </c>
      <c r="J19" s="271">
        <v>0.21526745716450016</v>
      </c>
      <c r="K19" s="271">
        <v>-0.21341256871400707</v>
      </c>
      <c r="L19" s="271">
        <v>0.07483474295809288</v>
      </c>
      <c r="M19" s="271">
        <v>0.03884206383053903</v>
      </c>
      <c r="N19" s="271">
        <v>-0.03599267912755385</v>
      </c>
      <c r="O19" s="271">
        <v>-0.9315377694928412</v>
      </c>
      <c r="P19" s="271">
        <v>-0.9669203354969551</v>
      </c>
      <c r="Q19" s="271">
        <v>-0.035382566004113936</v>
      </c>
    </row>
    <row r="20" spans="1:17" ht="12.75">
      <c r="A20" s="54">
        <v>76</v>
      </c>
      <c r="B20" s="58" t="s">
        <v>55</v>
      </c>
      <c r="C20" s="130">
        <v>1.309990285995433</v>
      </c>
      <c r="D20" s="130">
        <v>0.6929533983505032</v>
      </c>
      <c r="E20" s="226">
        <v>-0.47102401769037316</v>
      </c>
      <c r="F20" s="270">
        <v>0.4866244772998806</v>
      </c>
      <c r="G20" s="270">
        <v>0.7041520696940807</v>
      </c>
      <c r="H20" s="131">
        <v>0.44701325671324477</v>
      </c>
      <c r="I20" s="271">
        <v>0.03703603174596839</v>
      </c>
      <c r="J20" s="271">
        <v>-0.08124672830151307</v>
      </c>
      <c r="K20" s="271">
        <v>-0.11828276004748145</v>
      </c>
      <c r="L20" s="271">
        <v>0.025516012786469047</v>
      </c>
      <c r="M20" s="271">
        <v>-0.05073098031563602</v>
      </c>
      <c r="N20" s="271">
        <v>-0.07624699310210506</v>
      </c>
      <c r="O20" s="271">
        <v>-0.8485214820160029</v>
      </c>
      <c r="P20" s="271">
        <v>-0.9540975969422821</v>
      </c>
      <c r="Q20" s="271">
        <v>-0.10557611492627927</v>
      </c>
    </row>
    <row r="21" spans="1:17" ht="12.75">
      <c r="A21" s="132">
        <v>94</v>
      </c>
      <c r="B21" s="61" t="s">
        <v>14</v>
      </c>
      <c r="C21" s="133">
        <v>0.9986701412339895</v>
      </c>
      <c r="D21" s="133">
        <v>0.982331491885632</v>
      </c>
      <c r="E21" s="226">
        <v>-0.016360406378195025</v>
      </c>
      <c r="F21" s="270">
        <v>1.3171979371754532</v>
      </c>
      <c r="G21" s="270">
        <v>1.4437936712547619</v>
      </c>
      <c r="H21" s="274">
        <v>0.09610987878615695</v>
      </c>
      <c r="I21" s="275">
        <v>0.049517126857984727</v>
      </c>
      <c r="J21" s="275">
        <v>0.04934636567209345</v>
      </c>
      <c r="K21" s="275">
        <v>-0.00017076118589127998</v>
      </c>
      <c r="L21" s="275">
        <v>0.009532410737301687</v>
      </c>
      <c r="M21" s="275">
        <v>0.008929197220981067</v>
      </c>
      <c r="N21" s="275">
        <v>-0.00060321351632062</v>
      </c>
      <c r="O21" s="275">
        <v>-0.8760353968262552</v>
      </c>
      <c r="P21" s="275">
        <v>-0.9046201627811216</v>
      </c>
      <c r="Q21" s="275">
        <v>-0.028584765954866365</v>
      </c>
    </row>
    <row r="22" spans="1:17" ht="12.75">
      <c r="A22" s="324" t="s">
        <v>15</v>
      </c>
      <c r="B22" s="325"/>
      <c r="C22" s="135">
        <v>1.1874562741840509</v>
      </c>
      <c r="D22" s="135">
        <v>0.9611793895578155</v>
      </c>
      <c r="E22" s="228">
        <v>-0.1905559720771356</v>
      </c>
      <c r="F22" s="277">
        <v>0.9304394079389549</v>
      </c>
      <c r="G22" s="277">
        <v>1.2723659260189137</v>
      </c>
      <c r="H22" s="278">
        <v>0.3674892907184262</v>
      </c>
      <c r="I22" s="279">
        <v>0.10694090293437773</v>
      </c>
      <c r="J22" s="279">
        <v>0.001915852203968942</v>
      </c>
      <c r="K22" s="279">
        <v>-0.10502505073040878</v>
      </c>
      <c r="L22" s="279">
        <v>0.02282638763630485</v>
      </c>
      <c r="M22" s="279">
        <v>0.00042028637435279396</v>
      </c>
      <c r="N22" s="279">
        <v>-0.022406101261952055</v>
      </c>
      <c r="O22" s="279">
        <v>-0.9203603630285044</v>
      </c>
      <c r="P22" s="279">
        <v>-0.969772010886662</v>
      </c>
      <c r="Q22" s="280">
        <v>-0.04941164785815755</v>
      </c>
    </row>
    <row r="23" spans="1:17" ht="12.75">
      <c r="A23" s="326" t="s">
        <v>16</v>
      </c>
      <c r="B23" s="327"/>
      <c r="C23" s="136">
        <v>0.8525411995443106</v>
      </c>
      <c r="D23" s="136">
        <v>0.8234751179954618</v>
      </c>
      <c r="E23" s="229">
        <v>-0.034093462655394036</v>
      </c>
      <c r="F23" s="281">
        <v>2.4176353006615647</v>
      </c>
      <c r="G23" s="281">
        <v>1.546645508920977</v>
      </c>
      <c r="H23" s="282">
        <v>-0.36026516964831257</v>
      </c>
      <c r="I23" s="283">
        <v>0.16365692666537746</v>
      </c>
      <c r="J23" s="283">
        <v>0.15353505255041647</v>
      </c>
      <c r="K23" s="283">
        <v>-0.010121874114960988</v>
      </c>
      <c r="L23" s="283">
        <v>0.025422213459180654</v>
      </c>
      <c r="M23" s="283">
        <v>0.03462109820236485</v>
      </c>
      <c r="N23" s="283">
        <v>0.009198884743184196</v>
      </c>
      <c r="O23" s="283">
        <v>-0.8731682303399287</v>
      </c>
      <c r="P23" s="283">
        <v>-0.8593117715672964</v>
      </c>
      <c r="Q23" s="284">
        <v>0.013856458772632307</v>
      </c>
    </row>
    <row r="24" spans="1:17" ht="12.75">
      <c r="A24" s="360" t="s">
        <v>276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2"/>
    </row>
    <row r="25" spans="1:17" ht="12.75" customHeight="1">
      <c r="A25" s="354" t="s">
        <v>234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6"/>
    </row>
    <row r="26" spans="1:17" ht="12.75" customHeight="1">
      <c r="A26" s="354" t="s">
        <v>235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6"/>
    </row>
    <row r="27" spans="1:17" ht="12.75" customHeight="1">
      <c r="A27" s="351" t="s">
        <v>309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3"/>
    </row>
    <row r="28" spans="1:17" ht="12.75" customHeight="1">
      <c r="A28" s="354" t="s">
        <v>240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6"/>
    </row>
    <row r="29" spans="1:17" ht="12.75" customHeight="1">
      <c r="A29" s="357" t="s">
        <v>261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9"/>
    </row>
    <row r="30" ht="12.75" customHeight="1"/>
    <row r="31" ht="12" customHeight="1"/>
    <row r="32" spans="1:8" ht="12.75">
      <c r="A32" s="137"/>
      <c r="B32" s="319"/>
      <c r="C32" s="319"/>
      <c r="D32" s="319"/>
      <c r="E32" s="319"/>
      <c r="F32" s="319"/>
      <c r="G32" s="319"/>
      <c r="H32" s="319"/>
    </row>
    <row r="33" spans="1:8" ht="12.75">
      <c r="A33" s="138"/>
      <c r="B33" s="139"/>
      <c r="C33" s="139"/>
      <c r="D33" s="139"/>
      <c r="E33" s="139"/>
      <c r="F33" s="139"/>
      <c r="G33" s="139"/>
      <c r="H33" s="139"/>
    </row>
    <row r="34" spans="2:8" ht="13.5" customHeight="1">
      <c r="B34" s="319"/>
      <c r="C34" s="319"/>
      <c r="D34" s="319"/>
      <c r="E34" s="319"/>
      <c r="F34" s="319"/>
      <c r="G34" s="319"/>
      <c r="H34" s="319"/>
    </row>
    <row r="35" spans="1:8" ht="12.75">
      <c r="A35" s="140"/>
      <c r="B35" s="74"/>
      <c r="C35" s="141"/>
      <c r="D35" s="141"/>
      <c r="E35" s="142"/>
      <c r="F35" s="142"/>
      <c r="G35" s="142"/>
      <c r="H35" s="142"/>
    </row>
    <row r="36" spans="2:8" ht="12.75">
      <c r="B36" s="319"/>
      <c r="C36" s="319"/>
      <c r="D36" s="319"/>
      <c r="E36" s="319"/>
      <c r="F36" s="319"/>
      <c r="G36" s="319"/>
      <c r="H36" s="319"/>
    </row>
    <row r="37" ht="12.75">
      <c r="B37" s="143"/>
    </row>
  </sheetData>
  <sheetProtection/>
  <mergeCells count="22">
    <mergeCell ref="A2:Q2"/>
    <mergeCell ref="A3:Q3"/>
    <mergeCell ref="A4:Q4"/>
    <mergeCell ref="A5:A6"/>
    <mergeCell ref="B5:B6"/>
    <mergeCell ref="C5:E5"/>
    <mergeCell ref="F5:H5"/>
    <mergeCell ref="I5:K5"/>
    <mergeCell ref="L5:N5"/>
    <mergeCell ref="O5:Q5"/>
    <mergeCell ref="A15:B15"/>
    <mergeCell ref="A22:B22"/>
    <mergeCell ref="A23:B23"/>
    <mergeCell ref="A24:Q24"/>
    <mergeCell ref="A25:Q25"/>
    <mergeCell ref="A26:Q26"/>
    <mergeCell ref="A27:Q27"/>
    <mergeCell ref="A28:Q28"/>
    <mergeCell ref="A29:Q29"/>
    <mergeCell ref="B32:H32"/>
    <mergeCell ref="B34:H34"/>
    <mergeCell ref="B36:H3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4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102" customWidth="1"/>
    <col min="2" max="2" width="34.33203125" style="102" bestFit="1" customWidth="1"/>
    <col min="3" max="10" width="15.83203125" style="102" customWidth="1"/>
    <col min="11" max="11" width="5.33203125" style="102" customWidth="1"/>
    <col min="12" max="12" width="6.83203125" style="102" customWidth="1"/>
    <col min="13" max="13" width="9.33203125" style="102" customWidth="1"/>
    <col min="14" max="16384" width="5.33203125" style="102" customWidth="1"/>
  </cols>
  <sheetData>
    <row r="1" spans="1:10" ht="12.75">
      <c r="A1" s="374"/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2.75">
      <c r="A2" s="375" t="s">
        <v>35</v>
      </c>
      <c r="B2" s="376"/>
      <c r="C2" s="376"/>
      <c r="D2" s="376"/>
      <c r="E2" s="376"/>
      <c r="F2" s="376"/>
      <c r="G2" s="376"/>
      <c r="H2" s="376"/>
      <c r="I2" s="376"/>
      <c r="J2" s="377"/>
    </row>
    <row r="3" spans="1:10" ht="12.75">
      <c r="A3" s="378" t="s">
        <v>277</v>
      </c>
      <c r="B3" s="379"/>
      <c r="C3" s="379"/>
      <c r="D3" s="379"/>
      <c r="E3" s="379"/>
      <c r="F3" s="379"/>
      <c r="G3" s="379"/>
      <c r="H3" s="379"/>
      <c r="I3" s="379"/>
      <c r="J3" s="380"/>
    </row>
    <row r="4" spans="1:253" ht="12.75">
      <c r="A4" s="387" t="s">
        <v>264</v>
      </c>
      <c r="B4" s="388"/>
      <c r="C4" s="388"/>
      <c r="D4" s="388"/>
      <c r="E4" s="388"/>
      <c r="F4" s="388"/>
      <c r="G4" s="388"/>
      <c r="H4" s="388"/>
      <c r="I4" s="388"/>
      <c r="J4" s="389"/>
      <c r="K4" s="103"/>
      <c r="L4" s="103"/>
      <c r="M4" s="104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</row>
    <row r="5" spans="1:253" ht="12.75">
      <c r="A5" s="381" t="s">
        <v>4</v>
      </c>
      <c r="B5" s="383" t="s">
        <v>5</v>
      </c>
      <c r="C5" s="383" t="s">
        <v>19</v>
      </c>
      <c r="D5" s="383"/>
      <c r="E5" s="383"/>
      <c r="F5" s="383" t="s">
        <v>20</v>
      </c>
      <c r="G5" s="383"/>
      <c r="H5" s="383"/>
      <c r="I5" s="383"/>
      <c r="J5" s="385" t="s">
        <v>255</v>
      </c>
      <c r="K5" s="103"/>
      <c r="L5" s="103"/>
      <c r="M5" s="104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</row>
    <row r="6" spans="1:13" ht="28.5" customHeight="1">
      <c r="A6" s="382"/>
      <c r="B6" s="384"/>
      <c r="C6" s="148" t="s">
        <v>179</v>
      </c>
      <c r="D6" s="148" t="s">
        <v>180</v>
      </c>
      <c r="E6" s="148" t="s">
        <v>17</v>
      </c>
      <c r="F6" s="148" t="s">
        <v>179</v>
      </c>
      <c r="G6" s="148" t="s">
        <v>180</v>
      </c>
      <c r="H6" s="148" t="s">
        <v>3</v>
      </c>
      <c r="I6" s="148" t="s">
        <v>17</v>
      </c>
      <c r="J6" s="386"/>
      <c r="M6" s="104"/>
    </row>
    <row r="7" spans="1:13" ht="12.75">
      <c r="A7" s="105">
        <v>67</v>
      </c>
      <c r="B7" s="53" t="s">
        <v>6</v>
      </c>
      <c r="C7" s="106">
        <v>74506.123</v>
      </c>
      <c r="D7" s="106">
        <v>235341.192</v>
      </c>
      <c r="E7" s="106">
        <v>309847.315</v>
      </c>
      <c r="F7" s="110">
        <v>107618.012</v>
      </c>
      <c r="G7" s="110">
        <v>24832.148</v>
      </c>
      <c r="H7" s="110">
        <v>177397.155</v>
      </c>
      <c r="I7" s="106">
        <v>309847.315</v>
      </c>
      <c r="J7" s="106">
        <v>7340160.882025089</v>
      </c>
      <c r="K7" s="107"/>
      <c r="L7" s="108"/>
      <c r="M7" s="103"/>
    </row>
    <row r="8" spans="1:13" ht="12.75">
      <c r="A8" s="109">
        <v>78</v>
      </c>
      <c r="B8" s="55" t="s">
        <v>58</v>
      </c>
      <c r="C8" s="110">
        <v>67327.247</v>
      </c>
      <c r="D8" s="110">
        <v>77013.605</v>
      </c>
      <c r="E8" s="110">
        <v>144340.852</v>
      </c>
      <c r="F8" s="110">
        <v>90872.981</v>
      </c>
      <c r="G8" s="110">
        <v>13536.601</v>
      </c>
      <c r="H8" s="110">
        <v>39931.27</v>
      </c>
      <c r="I8" s="110">
        <v>144340.85199999998</v>
      </c>
      <c r="J8" s="110">
        <v>1652235.8885833428</v>
      </c>
      <c r="K8" s="107"/>
      <c r="L8" s="108"/>
      <c r="M8" s="103"/>
    </row>
    <row r="9" spans="1:13" ht="12.75">
      <c r="A9" s="109">
        <v>80</v>
      </c>
      <c r="B9" s="55" t="s">
        <v>7</v>
      </c>
      <c r="C9" s="110">
        <v>36041.764</v>
      </c>
      <c r="D9" s="110">
        <v>21217.035</v>
      </c>
      <c r="E9" s="110">
        <v>57258.799</v>
      </c>
      <c r="F9" s="110">
        <v>31194.156</v>
      </c>
      <c r="G9" s="110">
        <v>8180.903</v>
      </c>
      <c r="H9" s="110">
        <v>17883.74</v>
      </c>
      <c r="I9" s="110">
        <v>57258.799</v>
      </c>
      <c r="J9" s="110">
        <v>739975.3889644248</v>
      </c>
      <c r="K9" s="107"/>
      <c r="L9" s="108"/>
      <c r="M9" s="103"/>
    </row>
    <row r="10" spans="1:13" ht="12.75">
      <c r="A10" s="54">
        <v>81</v>
      </c>
      <c r="B10" s="58" t="s">
        <v>313</v>
      </c>
      <c r="C10" s="110">
        <v>1787.225</v>
      </c>
      <c r="D10" s="110">
        <v>5428.404</v>
      </c>
      <c r="E10" s="110">
        <v>7215.629000000001</v>
      </c>
      <c r="F10" s="110">
        <v>2753.276</v>
      </c>
      <c r="G10" s="110">
        <v>1063.919</v>
      </c>
      <c r="H10" s="110">
        <v>3398.434</v>
      </c>
      <c r="I10" s="110">
        <v>7215.629</v>
      </c>
      <c r="J10" s="110">
        <v>140616.98062149898</v>
      </c>
      <c r="K10" s="107"/>
      <c r="L10" s="108"/>
      <c r="M10" s="103"/>
    </row>
    <row r="11" spans="1:13" ht="12.75">
      <c r="A11" s="109">
        <v>88</v>
      </c>
      <c r="B11" s="55" t="s">
        <v>46</v>
      </c>
      <c r="C11" s="110">
        <v>76371.971</v>
      </c>
      <c r="D11" s="110">
        <v>82547.092</v>
      </c>
      <c r="E11" s="110">
        <v>158919.06300000002</v>
      </c>
      <c r="F11" s="110">
        <v>89325.332</v>
      </c>
      <c r="G11" s="110">
        <v>12639.707</v>
      </c>
      <c r="H11" s="110">
        <v>56954.024</v>
      </c>
      <c r="I11" s="110">
        <v>158919.063</v>
      </c>
      <c r="J11" s="110">
        <v>2356586.265651882</v>
      </c>
      <c r="K11" s="107"/>
      <c r="L11" s="108"/>
      <c r="M11" s="103"/>
    </row>
    <row r="12" spans="1:13" ht="12.75">
      <c r="A12" s="109">
        <v>99</v>
      </c>
      <c r="B12" s="55" t="s">
        <v>8</v>
      </c>
      <c r="C12" s="110">
        <v>101571.062</v>
      </c>
      <c r="D12" s="110">
        <v>66431.42</v>
      </c>
      <c r="E12" s="110">
        <v>168002.48200000002</v>
      </c>
      <c r="F12" s="110">
        <v>105363.805</v>
      </c>
      <c r="G12" s="110">
        <v>17631.803</v>
      </c>
      <c r="H12" s="110">
        <v>45006.874</v>
      </c>
      <c r="I12" s="110">
        <v>168002.482</v>
      </c>
      <c r="J12" s="110">
        <v>1862249.1209457787</v>
      </c>
      <c r="K12" s="107"/>
      <c r="L12" s="108"/>
      <c r="M12" s="103"/>
    </row>
    <row r="13" spans="1:13" ht="12.75">
      <c r="A13" s="109">
        <v>107</v>
      </c>
      <c r="B13" s="55" t="s">
        <v>54</v>
      </c>
      <c r="C13" s="110">
        <v>43156.523</v>
      </c>
      <c r="D13" s="110">
        <v>55504.148</v>
      </c>
      <c r="E13" s="110">
        <v>98660.671</v>
      </c>
      <c r="F13" s="110">
        <v>62531.589</v>
      </c>
      <c r="G13" s="110">
        <v>7686.541</v>
      </c>
      <c r="H13" s="110">
        <v>28442.541</v>
      </c>
      <c r="I13" s="110">
        <v>98660.671</v>
      </c>
      <c r="J13" s="110">
        <v>1176866.8264921992</v>
      </c>
      <c r="K13" s="107"/>
      <c r="L13" s="108"/>
      <c r="M13" s="103"/>
    </row>
    <row r="14" spans="1:13" ht="12.75">
      <c r="A14" s="111">
        <v>108</v>
      </c>
      <c r="B14" s="61" t="s">
        <v>9</v>
      </c>
      <c r="C14" s="112">
        <v>70.96</v>
      </c>
      <c r="D14" s="112">
        <v>59.222</v>
      </c>
      <c r="E14" s="112">
        <v>130.182</v>
      </c>
      <c r="F14" s="110">
        <v>0</v>
      </c>
      <c r="G14" s="110">
        <v>0</v>
      </c>
      <c r="H14" s="110">
        <v>130.182</v>
      </c>
      <c r="I14" s="112">
        <v>130.182</v>
      </c>
      <c r="J14" s="112">
        <v>5386.539733085291</v>
      </c>
      <c r="K14" s="107"/>
      <c r="L14" s="108"/>
      <c r="M14" s="103"/>
    </row>
    <row r="15" spans="1:13" ht="12.75">
      <c r="A15" s="390" t="s">
        <v>10</v>
      </c>
      <c r="B15" s="391"/>
      <c r="C15" s="113">
        <v>400832.875</v>
      </c>
      <c r="D15" s="113">
        <v>543542.1179999999</v>
      </c>
      <c r="E15" s="113">
        <v>944374.9930000001</v>
      </c>
      <c r="F15" s="113">
        <v>489659.15099999995</v>
      </c>
      <c r="G15" s="113">
        <v>85571.622</v>
      </c>
      <c r="H15" s="113">
        <v>369144.22</v>
      </c>
      <c r="I15" s="113">
        <v>944374.993</v>
      </c>
      <c r="J15" s="114">
        <v>15274077.893017301</v>
      </c>
      <c r="K15" s="107"/>
      <c r="L15" s="108"/>
      <c r="M15" s="103"/>
    </row>
    <row r="16" spans="1:13" ht="12.75">
      <c r="A16" s="105">
        <v>62</v>
      </c>
      <c r="B16" s="64" t="s">
        <v>11</v>
      </c>
      <c r="C16" s="110">
        <v>542.896</v>
      </c>
      <c r="D16" s="110">
        <v>405.538</v>
      </c>
      <c r="E16" s="88">
        <v>948.434</v>
      </c>
      <c r="F16" s="110">
        <v>438.321</v>
      </c>
      <c r="G16" s="110">
        <v>7.591</v>
      </c>
      <c r="H16" s="110">
        <v>502.522</v>
      </c>
      <c r="I16" s="106">
        <v>948.434</v>
      </c>
      <c r="J16" s="106">
        <v>20792.84939353741</v>
      </c>
      <c r="K16" s="107"/>
      <c r="L16" s="108"/>
      <c r="M16" s="103"/>
    </row>
    <row r="17" spans="1:13" ht="12.75">
      <c r="A17" s="54">
        <v>63</v>
      </c>
      <c r="B17" s="58" t="s">
        <v>53</v>
      </c>
      <c r="C17" s="110">
        <v>6815.457</v>
      </c>
      <c r="D17" s="110">
        <v>2305.753</v>
      </c>
      <c r="E17" s="89">
        <v>9121.210000000001</v>
      </c>
      <c r="F17" s="110">
        <v>5639.382</v>
      </c>
      <c r="G17" s="110">
        <v>1369.556</v>
      </c>
      <c r="H17" s="110">
        <v>2112.272</v>
      </c>
      <c r="I17" s="110">
        <v>9121.21</v>
      </c>
      <c r="J17" s="110">
        <v>87399.46425069161</v>
      </c>
      <c r="K17" s="107"/>
      <c r="L17" s="108"/>
      <c r="M17" s="103"/>
    </row>
    <row r="18" spans="1:253" ht="12.75">
      <c r="A18" s="54">
        <v>65</v>
      </c>
      <c r="B18" s="58" t="s">
        <v>12</v>
      </c>
      <c r="C18" s="110">
        <v>3256.436</v>
      </c>
      <c r="D18" s="110">
        <v>3447.334</v>
      </c>
      <c r="E18" s="89">
        <v>6703.77</v>
      </c>
      <c r="F18" s="110">
        <v>4019.5</v>
      </c>
      <c r="G18" s="110">
        <v>417.553</v>
      </c>
      <c r="H18" s="110">
        <v>2266.717</v>
      </c>
      <c r="I18" s="110">
        <v>6703.77</v>
      </c>
      <c r="J18" s="110">
        <v>93789.9339705942</v>
      </c>
      <c r="K18" s="115"/>
      <c r="L18" s="108"/>
      <c r="M18" s="103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13" ht="12.75">
      <c r="A19" s="54">
        <v>68</v>
      </c>
      <c r="B19" s="58" t="s">
        <v>13</v>
      </c>
      <c r="C19" s="110">
        <v>1689.307</v>
      </c>
      <c r="D19" s="110">
        <v>1226.999</v>
      </c>
      <c r="E19" s="89">
        <v>2916.306</v>
      </c>
      <c r="F19" s="110">
        <v>1102.914</v>
      </c>
      <c r="G19" s="110">
        <v>212.299</v>
      </c>
      <c r="H19" s="110">
        <v>1601.093</v>
      </c>
      <c r="I19" s="110">
        <v>2916.306</v>
      </c>
      <c r="J19" s="110">
        <v>66248.41422673434</v>
      </c>
      <c r="K19" s="107"/>
      <c r="L19" s="108"/>
      <c r="M19" s="103"/>
    </row>
    <row r="20" spans="1:13" ht="12.75">
      <c r="A20" s="54">
        <v>76</v>
      </c>
      <c r="B20" s="58" t="s">
        <v>55</v>
      </c>
      <c r="C20" s="110">
        <v>3996.326</v>
      </c>
      <c r="D20" s="110">
        <v>11054.302</v>
      </c>
      <c r="E20" s="89">
        <v>15050.628</v>
      </c>
      <c r="F20" s="110">
        <v>5767.092</v>
      </c>
      <c r="G20" s="110">
        <v>451.796</v>
      </c>
      <c r="H20" s="110">
        <v>8831.74</v>
      </c>
      <c r="I20" s="110">
        <v>15050.628</v>
      </c>
      <c r="J20" s="110">
        <v>365430.8462174394</v>
      </c>
      <c r="K20" s="107"/>
      <c r="L20" s="108"/>
      <c r="M20" s="103"/>
    </row>
    <row r="21" spans="1:13" ht="12.75">
      <c r="A21" s="111">
        <v>94</v>
      </c>
      <c r="B21" s="67" t="s">
        <v>14</v>
      </c>
      <c r="C21" s="110">
        <v>376.62</v>
      </c>
      <c r="D21" s="110">
        <v>470.807</v>
      </c>
      <c r="E21" s="91">
        <v>847.427</v>
      </c>
      <c r="F21" s="110">
        <v>383.394</v>
      </c>
      <c r="G21" s="110">
        <v>117.266</v>
      </c>
      <c r="H21" s="110">
        <v>346.767</v>
      </c>
      <c r="I21" s="112">
        <v>847.427</v>
      </c>
      <c r="J21" s="112">
        <v>14348.175812499327</v>
      </c>
      <c r="K21" s="107"/>
      <c r="L21" s="108"/>
      <c r="M21" s="103"/>
    </row>
    <row r="22" spans="1:13" ht="12.75">
      <c r="A22" s="392" t="s">
        <v>15</v>
      </c>
      <c r="B22" s="393"/>
      <c r="C22" s="117">
        <v>16677.042</v>
      </c>
      <c r="D22" s="117">
        <v>18910.733</v>
      </c>
      <c r="E22" s="117">
        <v>35587.775</v>
      </c>
      <c r="F22" s="117">
        <v>17350.603</v>
      </c>
      <c r="G22" s="117">
        <v>2576.0609999999997</v>
      </c>
      <c r="H22" s="117">
        <v>15661.111</v>
      </c>
      <c r="I22" s="118">
        <v>35587.774999999994</v>
      </c>
      <c r="J22" s="119">
        <v>648009.6838714964</v>
      </c>
      <c r="K22" s="107"/>
      <c r="L22" s="108"/>
      <c r="M22" s="103"/>
    </row>
    <row r="23" spans="1:13" ht="12.75">
      <c r="A23" s="395" t="s">
        <v>16</v>
      </c>
      <c r="B23" s="396"/>
      <c r="C23" s="120">
        <v>417509.917</v>
      </c>
      <c r="D23" s="120">
        <v>562452.8509999999</v>
      </c>
      <c r="E23" s="120">
        <v>979962.7680000002</v>
      </c>
      <c r="F23" s="120">
        <v>507009.75399999996</v>
      </c>
      <c r="G23" s="120">
        <v>88147.683</v>
      </c>
      <c r="H23" s="120">
        <v>384805.33099999995</v>
      </c>
      <c r="I23" s="120">
        <v>979962.768</v>
      </c>
      <c r="J23" s="121">
        <v>15922087.576888798</v>
      </c>
      <c r="K23" s="107"/>
      <c r="L23" s="108"/>
      <c r="M23" s="103"/>
    </row>
    <row r="24" spans="1:13" ht="12.75">
      <c r="A24" s="397" t="s">
        <v>276</v>
      </c>
      <c r="B24" s="398"/>
      <c r="C24" s="398"/>
      <c r="D24" s="398"/>
      <c r="E24" s="398"/>
      <c r="F24" s="398"/>
      <c r="G24" s="398"/>
      <c r="H24" s="398"/>
      <c r="I24" s="398"/>
      <c r="J24" s="399"/>
      <c r="M24" s="103"/>
    </row>
    <row r="25" spans="1:13" ht="12.75">
      <c r="A25" s="403" t="s">
        <v>289</v>
      </c>
      <c r="B25" s="404"/>
      <c r="C25" s="404"/>
      <c r="D25" s="404"/>
      <c r="E25" s="404"/>
      <c r="F25" s="404"/>
      <c r="G25" s="404"/>
      <c r="H25" s="404"/>
      <c r="I25" s="404"/>
      <c r="J25" s="405"/>
      <c r="M25" s="103"/>
    </row>
    <row r="26" spans="1:13" ht="12.75">
      <c r="A26" s="400"/>
      <c r="B26" s="401"/>
      <c r="C26" s="401"/>
      <c r="D26" s="401"/>
      <c r="E26" s="401"/>
      <c r="F26" s="401"/>
      <c r="G26" s="401"/>
      <c r="H26" s="401"/>
      <c r="I26" s="401"/>
      <c r="J26" s="402"/>
      <c r="M26" s="103"/>
    </row>
    <row r="27" spans="2:253" ht="12.75">
      <c r="B27" s="394"/>
      <c r="C27" s="394"/>
      <c r="D27" s="394"/>
      <c r="E27" s="394"/>
      <c r="F27" s="394"/>
      <c r="G27" s="394"/>
      <c r="H27" s="394"/>
      <c r="I27" s="394"/>
      <c r="J27" s="394"/>
      <c r="K27" s="116"/>
      <c r="L27" s="116"/>
      <c r="M27" s="103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3:253" ht="12.75">
      <c r="C28" s="122"/>
      <c r="D28" s="122"/>
      <c r="F28" s="122"/>
      <c r="G28" s="122"/>
      <c r="H28" s="122"/>
      <c r="K28" s="116"/>
      <c r="L28" s="116"/>
      <c r="M28" s="103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ht="12.75">
      <c r="B29" s="123"/>
    </row>
    <row r="30" ht="12.75">
      <c r="B30" s="123"/>
    </row>
    <row r="31" ht="12.75">
      <c r="B31" s="123"/>
    </row>
    <row r="32" spans="1:13" ht="12.75">
      <c r="A32" s="124"/>
      <c r="B32" s="74"/>
      <c r="C32" s="108"/>
      <c r="D32" s="108"/>
      <c r="E32" s="108"/>
      <c r="F32" s="108"/>
      <c r="G32" s="108"/>
      <c r="H32" s="108"/>
      <c r="I32" s="108"/>
      <c r="J32" s="108"/>
      <c r="K32" s="107"/>
      <c r="L32" s="108"/>
      <c r="M32" s="103"/>
    </row>
    <row r="33" ht="12.75">
      <c r="B33" s="123"/>
    </row>
    <row r="34" ht="12.75">
      <c r="B34" s="123"/>
    </row>
  </sheetData>
  <sheetProtection/>
  <mergeCells count="16">
    <mergeCell ref="A15:B15"/>
    <mergeCell ref="A22:B22"/>
    <mergeCell ref="B27:J27"/>
    <mergeCell ref="A23:B23"/>
    <mergeCell ref="A24:J24"/>
    <mergeCell ref="A26:J26"/>
    <mergeCell ref="A25:J25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3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77" customWidth="1"/>
    <col min="2" max="2" width="34.33203125" style="77" bestFit="1" customWidth="1"/>
    <col min="3" max="5" width="15.83203125" style="77" customWidth="1"/>
    <col min="6" max="6" width="17.66015625" style="77" customWidth="1"/>
    <col min="7" max="10" width="15.83203125" style="77" customWidth="1"/>
    <col min="11" max="12" width="5.33203125" style="77" customWidth="1"/>
    <col min="13" max="13" width="8.33203125" style="77" customWidth="1"/>
    <col min="14" max="16384" width="5.33203125" style="77" customWidth="1"/>
  </cols>
  <sheetData>
    <row r="1" spans="1:10" ht="12.75">
      <c r="A1" s="374"/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2.75">
      <c r="A2" s="375" t="s">
        <v>36</v>
      </c>
      <c r="B2" s="376"/>
      <c r="C2" s="376"/>
      <c r="D2" s="376"/>
      <c r="E2" s="376"/>
      <c r="F2" s="376"/>
      <c r="G2" s="376"/>
      <c r="H2" s="376"/>
      <c r="I2" s="376"/>
      <c r="J2" s="377"/>
    </row>
    <row r="3" spans="1:10" ht="12.75">
      <c r="A3" s="418" t="s">
        <v>278</v>
      </c>
      <c r="B3" s="419"/>
      <c r="C3" s="419"/>
      <c r="D3" s="419"/>
      <c r="E3" s="419"/>
      <c r="F3" s="419"/>
      <c r="G3" s="419"/>
      <c r="H3" s="419"/>
      <c r="I3" s="419"/>
      <c r="J3" s="420"/>
    </row>
    <row r="4" spans="1:253" ht="12.75">
      <c r="A4" s="425" t="s">
        <v>264</v>
      </c>
      <c r="B4" s="426"/>
      <c r="C4" s="426"/>
      <c r="D4" s="426"/>
      <c r="E4" s="426"/>
      <c r="F4" s="426"/>
      <c r="G4" s="426"/>
      <c r="H4" s="426"/>
      <c r="I4" s="426"/>
      <c r="J4" s="427"/>
      <c r="K4" s="78"/>
      <c r="L4" s="78"/>
      <c r="M4" s="79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2.75" customHeight="1">
      <c r="A5" s="423" t="s">
        <v>4</v>
      </c>
      <c r="B5" s="409" t="s">
        <v>5</v>
      </c>
      <c r="C5" s="409" t="s">
        <v>83</v>
      </c>
      <c r="D5" s="409" t="s">
        <v>181</v>
      </c>
      <c r="E5" s="409" t="s">
        <v>85</v>
      </c>
      <c r="F5" s="409" t="s">
        <v>202</v>
      </c>
      <c r="G5" s="409" t="s">
        <v>204</v>
      </c>
      <c r="H5" s="409" t="s">
        <v>183</v>
      </c>
      <c r="I5" s="409" t="s">
        <v>182</v>
      </c>
      <c r="J5" s="421" t="s">
        <v>103</v>
      </c>
      <c r="K5" s="78"/>
      <c r="L5" s="78"/>
      <c r="M5" s="79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13" ht="12.75">
      <c r="A6" s="423"/>
      <c r="B6" s="409"/>
      <c r="C6" s="409"/>
      <c r="D6" s="409"/>
      <c r="E6" s="409"/>
      <c r="F6" s="409"/>
      <c r="G6" s="409"/>
      <c r="H6" s="409"/>
      <c r="I6" s="409"/>
      <c r="J6" s="421"/>
      <c r="M6" s="79"/>
    </row>
    <row r="7" spans="1:13" ht="39.75" customHeight="1">
      <c r="A7" s="424"/>
      <c r="B7" s="410"/>
      <c r="C7" s="410"/>
      <c r="D7" s="410"/>
      <c r="E7" s="410"/>
      <c r="F7" s="410"/>
      <c r="G7" s="410"/>
      <c r="H7" s="410"/>
      <c r="I7" s="410"/>
      <c r="J7" s="422"/>
      <c r="M7" s="78"/>
    </row>
    <row r="8" spans="1:13" ht="12.75">
      <c r="A8" s="80">
        <v>67</v>
      </c>
      <c r="B8" s="53" t="s">
        <v>6</v>
      </c>
      <c r="C8" s="83">
        <v>280505.415</v>
      </c>
      <c r="D8" s="83">
        <v>-241356.996</v>
      </c>
      <c r="E8" s="83">
        <v>39148.418999999965</v>
      </c>
      <c r="F8" s="83">
        <v>-33072.583</v>
      </c>
      <c r="G8" s="83">
        <v>4591.081</v>
      </c>
      <c r="H8" s="83">
        <v>10666.916999999967</v>
      </c>
      <c r="I8" s="83">
        <v>-2220.716</v>
      </c>
      <c r="J8" s="83">
        <v>8446.201</v>
      </c>
      <c r="M8" s="81"/>
    </row>
    <row r="9" spans="1:13" ht="12.75">
      <c r="A9" s="82">
        <v>78</v>
      </c>
      <c r="B9" s="55" t="s">
        <v>58</v>
      </c>
      <c r="C9" s="83">
        <v>315957.685</v>
      </c>
      <c r="D9" s="83">
        <v>-265810.161</v>
      </c>
      <c r="E9" s="83">
        <v>50147.523999999976</v>
      </c>
      <c r="F9" s="83">
        <v>-37109.64</v>
      </c>
      <c r="G9" s="83">
        <v>4800.059</v>
      </c>
      <c r="H9" s="83">
        <v>17837.942999999977</v>
      </c>
      <c r="I9" s="83">
        <v>-6200.392</v>
      </c>
      <c r="J9" s="83">
        <v>11637.551</v>
      </c>
      <c r="M9" s="81"/>
    </row>
    <row r="10" spans="1:13" ht="12.75">
      <c r="A10" s="82">
        <v>80</v>
      </c>
      <c r="B10" s="55" t="s">
        <v>7</v>
      </c>
      <c r="C10" s="83">
        <v>90621.153</v>
      </c>
      <c r="D10" s="83">
        <v>-76737.839</v>
      </c>
      <c r="E10" s="83">
        <v>13883.313999999998</v>
      </c>
      <c r="F10" s="83">
        <v>-7487.234</v>
      </c>
      <c r="G10" s="83">
        <v>3604.629</v>
      </c>
      <c r="H10" s="83">
        <v>10000.708999999999</v>
      </c>
      <c r="I10" s="83">
        <v>-2017.415</v>
      </c>
      <c r="J10" s="83">
        <v>7983.294</v>
      </c>
      <c r="M10" s="81"/>
    </row>
    <row r="11" spans="1:13" ht="12.75">
      <c r="A11" s="54">
        <v>81</v>
      </c>
      <c r="B11" s="58" t="s">
        <v>313</v>
      </c>
      <c r="C11" s="83">
        <v>3558.728</v>
      </c>
      <c r="D11" s="83">
        <v>-1966.087</v>
      </c>
      <c r="E11" s="83">
        <v>1592.641</v>
      </c>
      <c r="F11" s="83">
        <v>-1828.148</v>
      </c>
      <c r="G11" s="83">
        <v>255.562</v>
      </c>
      <c r="H11" s="83">
        <v>20.055000000000177</v>
      </c>
      <c r="I11" s="83">
        <v>-79.677</v>
      </c>
      <c r="J11" s="83">
        <v>-59.622</v>
      </c>
      <c r="M11" s="81"/>
    </row>
    <row r="12" spans="1:13" ht="12.75">
      <c r="A12" s="82">
        <v>88</v>
      </c>
      <c r="B12" s="55" t="s">
        <v>46</v>
      </c>
      <c r="C12" s="83">
        <v>210284.049</v>
      </c>
      <c r="D12" s="83">
        <v>-186169.963</v>
      </c>
      <c r="E12" s="83">
        <v>24114.08600000001</v>
      </c>
      <c r="F12" s="83">
        <v>-27493.552</v>
      </c>
      <c r="G12" s="83">
        <v>8173.145</v>
      </c>
      <c r="H12" s="83">
        <v>4793.679000000011</v>
      </c>
      <c r="I12" s="83">
        <v>-1009.33</v>
      </c>
      <c r="J12" s="83">
        <v>3784.349</v>
      </c>
      <c r="L12" s="84"/>
      <c r="M12" s="81"/>
    </row>
    <row r="13" spans="1:13" ht="12.75">
      <c r="A13" s="82">
        <v>99</v>
      </c>
      <c r="B13" s="55" t="s">
        <v>8</v>
      </c>
      <c r="C13" s="83">
        <v>292516.97</v>
      </c>
      <c r="D13" s="83">
        <v>-251749.974</v>
      </c>
      <c r="E13" s="83">
        <v>40766.995999999985</v>
      </c>
      <c r="F13" s="83">
        <v>-35102.23</v>
      </c>
      <c r="G13" s="83">
        <v>9454.412</v>
      </c>
      <c r="H13" s="83">
        <v>15119.177999999982</v>
      </c>
      <c r="I13" s="83">
        <v>-3001.917</v>
      </c>
      <c r="J13" s="83">
        <v>12117.261</v>
      </c>
      <c r="M13" s="81"/>
    </row>
    <row r="14" spans="1:13" ht="12.75">
      <c r="A14" s="82">
        <v>107</v>
      </c>
      <c r="B14" s="55" t="s">
        <v>54</v>
      </c>
      <c r="C14" s="83">
        <v>252104.983</v>
      </c>
      <c r="D14" s="83">
        <v>-210515.526</v>
      </c>
      <c r="E14" s="83">
        <v>41589.456999999995</v>
      </c>
      <c r="F14" s="83">
        <v>-32382.749</v>
      </c>
      <c r="G14" s="83">
        <v>2113.445</v>
      </c>
      <c r="H14" s="83">
        <v>11320.152999999995</v>
      </c>
      <c r="I14" s="83">
        <v>-2749.59</v>
      </c>
      <c r="J14" s="83">
        <v>8570.563</v>
      </c>
      <c r="M14" s="81"/>
    </row>
    <row r="15" spans="1:13" ht="12.75">
      <c r="A15" s="85">
        <v>108</v>
      </c>
      <c r="B15" s="61" t="s">
        <v>9</v>
      </c>
      <c r="C15" s="83">
        <v>0</v>
      </c>
      <c r="D15" s="83">
        <v>0</v>
      </c>
      <c r="E15" s="83">
        <v>0</v>
      </c>
      <c r="F15" s="83">
        <v>0</v>
      </c>
      <c r="G15" s="83">
        <v>3.834</v>
      </c>
      <c r="H15" s="83">
        <v>3.834</v>
      </c>
      <c r="I15" s="83">
        <v>0</v>
      </c>
      <c r="J15" s="83">
        <v>3.834</v>
      </c>
      <c r="M15" s="81"/>
    </row>
    <row r="16" spans="1:13" ht="12.75">
      <c r="A16" s="390" t="s">
        <v>10</v>
      </c>
      <c r="B16" s="391"/>
      <c r="C16" s="86">
        <v>1445548.983</v>
      </c>
      <c r="D16" s="86">
        <v>-1234306.546</v>
      </c>
      <c r="E16" s="86">
        <v>211242.43699999992</v>
      </c>
      <c r="F16" s="86">
        <v>-174476.136</v>
      </c>
      <c r="G16" s="86">
        <v>32996.16700000001</v>
      </c>
      <c r="H16" s="86">
        <v>69762.46799999994</v>
      </c>
      <c r="I16" s="86">
        <v>-17279.037</v>
      </c>
      <c r="J16" s="87">
        <v>52483.431000000004</v>
      </c>
      <c r="M16" s="81"/>
    </row>
    <row r="17" spans="1:13" ht="12.75">
      <c r="A17" s="80">
        <v>62</v>
      </c>
      <c r="B17" s="64" t="s">
        <v>11</v>
      </c>
      <c r="C17" s="83">
        <v>1751.694</v>
      </c>
      <c r="D17" s="83">
        <v>-1800.763</v>
      </c>
      <c r="E17" s="83">
        <v>-49.06899999999996</v>
      </c>
      <c r="F17" s="83">
        <v>-315.27</v>
      </c>
      <c r="G17" s="83">
        <v>425.632</v>
      </c>
      <c r="H17" s="83">
        <v>61.29300000000006</v>
      </c>
      <c r="I17" s="83">
        <v>7.405</v>
      </c>
      <c r="J17" s="83">
        <v>68.698</v>
      </c>
      <c r="L17" s="65"/>
      <c r="M17" s="81"/>
    </row>
    <row r="18" spans="1:13" ht="12.75">
      <c r="A18" s="54">
        <v>63</v>
      </c>
      <c r="B18" s="58" t="s">
        <v>53</v>
      </c>
      <c r="C18" s="83">
        <v>28488.749</v>
      </c>
      <c r="D18" s="83">
        <v>-28179.722</v>
      </c>
      <c r="E18" s="83">
        <v>309.0269999999982</v>
      </c>
      <c r="F18" s="83">
        <v>-2502.065</v>
      </c>
      <c r="G18" s="83">
        <v>2477.91</v>
      </c>
      <c r="H18" s="83">
        <v>284.871999999998</v>
      </c>
      <c r="I18" s="83">
        <v>-109.931</v>
      </c>
      <c r="J18" s="83">
        <v>174.941</v>
      </c>
      <c r="L18" s="65"/>
      <c r="M18" s="81"/>
    </row>
    <row r="19" spans="1:253" ht="12.75">
      <c r="A19" s="54">
        <v>65</v>
      </c>
      <c r="B19" s="58" t="s">
        <v>12</v>
      </c>
      <c r="C19" s="83">
        <v>16490.441</v>
      </c>
      <c r="D19" s="83">
        <v>-15718.932</v>
      </c>
      <c r="E19" s="83">
        <v>771.5089999999982</v>
      </c>
      <c r="F19" s="83">
        <v>-1241.543</v>
      </c>
      <c r="G19" s="83">
        <v>807.456</v>
      </c>
      <c r="H19" s="83">
        <v>337.4219999999983</v>
      </c>
      <c r="I19" s="83">
        <v>-70.028</v>
      </c>
      <c r="J19" s="83">
        <v>267.394</v>
      </c>
      <c r="K19" s="90"/>
      <c r="L19" s="65"/>
      <c r="M19" s="81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</row>
    <row r="20" spans="1:13" ht="12.75">
      <c r="A20" s="54">
        <v>68</v>
      </c>
      <c r="B20" s="58" t="s">
        <v>13</v>
      </c>
      <c r="C20" s="83">
        <v>7301.646</v>
      </c>
      <c r="D20" s="83">
        <v>-7060.11</v>
      </c>
      <c r="E20" s="83">
        <v>241.53600000000006</v>
      </c>
      <c r="F20" s="83">
        <v>-527.38</v>
      </c>
      <c r="G20" s="83">
        <v>640.098</v>
      </c>
      <c r="H20" s="83">
        <v>354.254</v>
      </c>
      <c r="I20" s="83">
        <v>-70.643</v>
      </c>
      <c r="J20" s="83">
        <v>283.611</v>
      </c>
      <c r="L20" s="65"/>
      <c r="M20" s="81"/>
    </row>
    <row r="21" spans="1:13" ht="12.75">
      <c r="A21" s="54">
        <v>76</v>
      </c>
      <c r="B21" s="58" t="s">
        <v>55</v>
      </c>
      <c r="C21" s="83">
        <v>15395.011</v>
      </c>
      <c r="D21" s="83">
        <v>-14688.343</v>
      </c>
      <c r="E21" s="83">
        <v>706.6679999999997</v>
      </c>
      <c r="F21" s="83">
        <v>-2133.741</v>
      </c>
      <c r="G21" s="83">
        <v>646.069</v>
      </c>
      <c r="H21" s="83">
        <v>-781.0040000000004</v>
      </c>
      <c r="I21" s="83">
        <v>0</v>
      </c>
      <c r="J21" s="83">
        <v>-781.004</v>
      </c>
      <c r="L21" s="65"/>
      <c r="M21" s="81"/>
    </row>
    <row r="22" spans="1:13" ht="12.75">
      <c r="A22" s="85">
        <v>94</v>
      </c>
      <c r="B22" s="67" t="s">
        <v>14</v>
      </c>
      <c r="C22" s="83">
        <v>1826.256</v>
      </c>
      <c r="D22" s="83">
        <v>-1652.068</v>
      </c>
      <c r="E22" s="83">
        <v>174.1880000000001</v>
      </c>
      <c r="F22" s="83">
        <v>-217.113</v>
      </c>
      <c r="G22" s="83">
        <v>59.232</v>
      </c>
      <c r="H22" s="83">
        <v>16.3070000000001</v>
      </c>
      <c r="I22" s="83">
        <v>0</v>
      </c>
      <c r="J22" s="83">
        <v>16.307</v>
      </c>
      <c r="L22" s="65"/>
      <c r="M22" s="81"/>
    </row>
    <row r="23" spans="1:13" ht="12.75">
      <c r="A23" s="392" t="s">
        <v>15</v>
      </c>
      <c r="B23" s="393"/>
      <c r="C23" s="92">
        <v>71253.79699999999</v>
      </c>
      <c r="D23" s="92">
        <v>-69099.938</v>
      </c>
      <c r="E23" s="92">
        <v>2153.8589999999963</v>
      </c>
      <c r="F23" s="92">
        <v>-6937.112</v>
      </c>
      <c r="G23" s="92">
        <v>5056.396999999999</v>
      </c>
      <c r="H23" s="92">
        <v>273.143999999996</v>
      </c>
      <c r="I23" s="92">
        <v>-243.197</v>
      </c>
      <c r="J23" s="93">
        <v>29.946999999999985</v>
      </c>
      <c r="M23" s="81"/>
    </row>
    <row r="24" spans="1:13" ht="12.75">
      <c r="A24" s="395" t="s">
        <v>16</v>
      </c>
      <c r="B24" s="396"/>
      <c r="C24" s="94">
        <v>1516802.78</v>
      </c>
      <c r="D24" s="94">
        <v>-1303406.4840000002</v>
      </c>
      <c r="E24" s="94">
        <v>213396.29599999991</v>
      </c>
      <c r="F24" s="94">
        <v>-181413.248</v>
      </c>
      <c r="G24" s="94">
        <v>38052.564000000006</v>
      </c>
      <c r="H24" s="94">
        <v>70035.61199999994</v>
      </c>
      <c r="I24" s="94">
        <v>-17522.234</v>
      </c>
      <c r="J24" s="95">
        <v>52513.378000000004</v>
      </c>
      <c r="M24" s="96"/>
    </row>
    <row r="25" spans="1:13" ht="12.75">
      <c r="A25" s="415" t="s">
        <v>276</v>
      </c>
      <c r="B25" s="416"/>
      <c r="C25" s="416"/>
      <c r="D25" s="416"/>
      <c r="E25" s="416"/>
      <c r="F25" s="416"/>
      <c r="G25" s="416"/>
      <c r="H25" s="416"/>
      <c r="I25" s="416"/>
      <c r="J25" s="417"/>
      <c r="M25" s="97"/>
    </row>
    <row r="26" spans="1:13" ht="12.75">
      <c r="A26" s="406" t="s">
        <v>266</v>
      </c>
      <c r="B26" s="407"/>
      <c r="C26" s="407"/>
      <c r="D26" s="407"/>
      <c r="E26" s="407"/>
      <c r="F26" s="407"/>
      <c r="G26" s="407"/>
      <c r="H26" s="407"/>
      <c r="I26" s="407"/>
      <c r="J26" s="408"/>
      <c r="M26" s="97"/>
    </row>
    <row r="27" spans="1:13" ht="12.75">
      <c r="A27" s="412"/>
      <c r="B27" s="413"/>
      <c r="C27" s="413"/>
      <c r="D27" s="413"/>
      <c r="E27" s="413"/>
      <c r="F27" s="413"/>
      <c r="G27" s="413"/>
      <c r="H27" s="413"/>
      <c r="I27" s="413"/>
      <c r="J27" s="414"/>
      <c r="M27" s="97"/>
    </row>
    <row r="28" spans="2:13" ht="12.75">
      <c r="B28" s="411"/>
      <c r="C28" s="411"/>
      <c r="D28" s="411"/>
      <c r="E28" s="411"/>
      <c r="F28" s="411"/>
      <c r="G28" s="411"/>
      <c r="H28" s="411"/>
      <c r="I28" s="411"/>
      <c r="J28" s="411"/>
      <c r="M28" s="97"/>
    </row>
    <row r="29" spans="2:13" ht="12.75">
      <c r="B29" s="411"/>
      <c r="C29" s="411"/>
      <c r="D29" s="411"/>
      <c r="E29" s="411"/>
      <c r="F29" s="411"/>
      <c r="G29" s="411"/>
      <c r="H29" s="411"/>
      <c r="I29" s="411"/>
      <c r="J29" s="411"/>
      <c r="M29" s="97"/>
    </row>
    <row r="30" spans="2:13" ht="12.75">
      <c r="B30" s="98"/>
      <c r="C30" s="99"/>
      <c r="D30" s="99"/>
      <c r="E30" s="99"/>
      <c r="F30" s="99"/>
      <c r="G30" s="99"/>
      <c r="H30" s="99"/>
      <c r="M30" s="97"/>
    </row>
    <row r="31" spans="2:13" ht="12.75">
      <c r="B31" s="98"/>
      <c r="H31" s="99"/>
      <c r="M31" s="97"/>
    </row>
    <row r="32" spans="1:13" ht="12.75">
      <c r="A32" s="100"/>
      <c r="B32" s="74"/>
      <c r="C32" s="101"/>
      <c r="D32" s="101"/>
      <c r="E32" s="101"/>
      <c r="F32" s="101"/>
      <c r="G32" s="101"/>
      <c r="H32" s="101"/>
      <c r="I32" s="101"/>
      <c r="J32" s="101"/>
      <c r="M32" s="81"/>
    </row>
    <row r="33" spans="2:13" ht="12.75">
      <c r="B33" s="98"/>
      <c r="H33" s="99"/>
      <c r="M33" s="97"/>
    </row>
    <row r="34" spans="2:13" ht="12.75">
      <c r="B34" s="98"/>
      <c r="H34" s="99"/>
      <c r="M34" s="97"/>
    </row>
    <row r="35" spans="2:13" ht="12.75">
      <c r="B35" s="98"/>
      <c r="C35" s="99"/>
      <c r="D35" s="99"/>
      <c r="E35" s="99"/>
      <c r="F35" s="99"/>
      <c r="H35" s="99"/>
      <c r="M35" s="78"/>
    </row>
    <row r="36" ht="12.75">
      <c r="B36" s="98"/>
    </row>
    <row r="37" ht="12.75">
      <c r="B37" s="98"/>
    </row>
    <row r="38" ht="12.75">
      <c r="B38" s="98"/>
    </row>
    <row r="39" ht="12.75">
      <c r="B39" s="98"/>
    </row>
    <row r="40" ht="12.75">
      <c r="B40" s="98"/>
    </row>
    <row r="41" ht="12.75">
      <c r="B41" s="98"/>
    </row>
    <row r="42" ht="12.75">
      <c r="B42" s="98"/>
    </row>
    <row r="43" ht="12.75">
      <c r="B43" s="98"/>
    </row>
  </sheetData>
  <sheetProtection/>
  <mergeCells count="22">
    <mergeCell ref="B5:B7"/>
    <mergeCell ref="D5:D7"/>
    <mergeCell ref="H5:H7"/>
    <mergeCell ref="A25:J25"/>
    <mergeCell ref="B28:J28"/>
    <mergeCell ref="E5:E7"/>
    <mergeCell ref="A1:J1"/>
    <mergeCell ref="A2:J2"/>
    <mergeCell ref="A3:J3"/>
    <mergeCell ref="J5:J7"/>
    <mergeCell ref="A5:A7"/>
    <mergeCell ref="A4:J4"/>
    <mergeCell ref="A26:J26"/>
    <mergeCell ref="G5:G7"/>
    <mergeCell ref="C5:C7"/>
    <mergeCell ref="F5:F7"/>
    <mergeCell ref="B29:J29"/>
    <mergeCell ref="I5:I7"/>
    <mergeCell ref="A16:B16"/>
    <mergeCell ref="A23:B23"/>
    <mergeCell ref="A24:B24"/>
    <mergeCell ref="A27:J2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9" customWidth="1"/>
    <col min="2" max="2" width="34.33203125" style="49" bestFit="1" customWidth="1"/>
    <col min="3" max="10" width="18.83203125" style="49" customWidth="1"/>
    <col min="11" max="12" width="5.33203125" style="49" customWidth="1"/>
    <col min="13" max="13" width="8.33203125" style="49" customWidth="1"/>
    <col min="14" max="16384" width="5.33203125" style="49" customWidth="1"/>
  </cols>
  <sheetData>
    <row r="1" spans="1:10" ht="12.75">
      <c r="A1" s="374"/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2.75">
      <c r="A2" s="375" t="s">
        <v>37</v>
      </c>
      <c r="B2" s="376"/>
      <c r="C2" s="376"/>
      <c r="D2" s="376"/>
      <c r="E2" s="376"/>
      <c r="F2" s="376"/>
      <c r="G2" s="376"/>
      <c r="H2" s="376"/>
      <c r="I2" s="376"/>
      <c r="J2" s="377"/>
    </row>
    <row r="3" spans="1:10" ht="12.75">
      <c r="A3" s="440" t="s">
        <v>279</v>
      </c>
      <c r="B3" s="441"/>
      <c r="C3" s="441"/>
      <c r="D3" s="441"/>
      <c r="E3" s="441"/>
      <c r="F3" s="441"/>
      <c r="G3" s="441"/>
      <c r="H3" s="441"/>
      <c r="I3" s="441"/>
      <c r="J3" s="442"/>
    </row>
    <row r="4" spans="1:253" ht="12.75">
      <c r="A4" s="428" t="s">
        <v>264</v>
      </c>
      <c r="B4" s="429"/>
      <c r="C4" s="429"/>
      <c r="D4" s="429"/>
      <c r="E4" s="429"/>
      <c r="F4" s="429"/>
      <c r="G4" s="429"/>
      <c r="H4" s="429"/>
      <c r="I4" s="429"/>
      <c r="J4" s="430"/>
      <c r="K4" s="50"/>
      <c r="L4" s="50"/>
      <c r="M4" s="51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</row>
    <row r="5" spans="1:253" ht="12.75">
      <c r="A5" s="448" t="s">
        <v>32</v>
      </c>
      <c r="B5" s="431" t="s">
        <v>5</v>
      </c>
      <c r="C5" s="431" t="s">
        <v>243</v>
      </c>
      <c r="D5" s="431" t="s">
        <v>244</v>
      </c>
      <c r="E5" s="431" t="s">
        <v>245</v>
      </c>
      <c r="F5" s="431" t="s">
        <v>151</v>
      </c>
      <c r="G5" s="431" t="s">
        <v>152</v>
      </c>
      <c r="H5" s="431" t="s">
        <v>153</v>
      </c>
      <c r="I5" s="431" t="s">
        <v>154</v>
      </c>
      <c r="J5" s="446" t="s">
        <v>155</v>
      </c>
      <c r="K5" s="50"/>
      <c r="L5" s="50"/>
      <c r="M5" s="51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</row>
    <row r="6" spans="1:253" ht="12.75">
      <c r="A6" s="448"/>
      <c r="B6" s="431"/>
      <c r="C6" s="431"/>
      <c r="D6" s="431"/>
      <c r="E6" s="431"/>
      <c r="F6" s="431"/>
      <c r="G6" s="431"/>
      <c r="H6" s="431"/>
      <c r="I6" s="431"/>
      <c r="J6" s="446"/>
      <c r="K6" s="50"/>
      <c r="L6" s="50"/>
      <c r="M6" s="51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</row>
    <row r="7" spans="1:13" ht="12.75">
      <c r="A7" s="448"/>
      <c r="B7" s="431"/>
      <c r="C7" s="431"/>
      <c r="D7" s="431"/>
      <c r="E7" s="431"/>
      <c r="F7" s="431"/>
      <c r="G7" s="431"/>
      <c r="H7" s="431"/>
      <c r="I7" s="431"/>
      <c r="J7" s="446"/>
      <c r="M7" s="51"/>
    </row>
    <row r="8" spans="1:13" ht="107.25" customHeight="1">
      <c r="A8" s="449"/>
      <c r="B8" s="432"/>
      <c r="C8" s="432"/>
      <c r="D8" s="432"/>
      <c r="E8" s="432"/>
      <c r="F8" s="432"/>
      <c r="G8" s="432"/>
      <c r="H8" s="432"/>
      <c r="I8" s="432"/>
      <c r="J8" s="447"/>
      <c r="M8" s="50"/>
    </row>
    <row r="9" spans="1:13" ht="12.75">
      <c r="A9" s="52">
        <v>67</v>
      </c>
      <c r="B9" s="53" t="s">
        <v>6</v>
      </c>
      <c r="C9" s="56">
        <v>39121.82</v>
      </c>
      <c r="D9" s="56">
        <v>-18702.382</v>
      </c>
      <c r="E9" s="56">
        <v>-8000</v>
      </c>
      <c r="F9" s="56">
        <v>12419.437999999998</v>
      </c>
      <c r="G9" s="57">
        <v>0</v>
      </c>
      <c r="H9" s="56">
        <v>12419.437999999998</v>
      </c>
      <c r="I9" s="57">
        <v>15724.577</v>
      </c>
      <c r="J9" s="56">
        <v>28144.015</v>
      </c>
      <c r="M9" s="50"/>
    </row>
    <row r="10" spans="1:13" ht="12.75">
      <c r="A10" s="54">
        <v>78</v>
      </c>
      <c r="B10" s="55" t="s">
        <v>58</v>
      </c>
      <c r="C10" s="56">
        <v>10609.229</v>
      </c>
      <c r="D10" s="56">
        <v>-5145.06</v>
      </c>
      <c r="E10" s="56">
        <v>0</v>
      </c>
      <c r="F10" s="56">
        <v>5464.168999999999</v>
      </c>
      <c r="G10" s="57">
        <v>812.614</v>
      </c>
      <c r="H10" s="56">
        <v>6276.782999999999</v>
      </c>
      <c r="I10" s="57">
        <v>8807.061</v>
      </c>
      <c r="J10" s="56">
        <v>15083.844</v>
      </c>
      <c r="M10" s="50"/>
    </row>
    <row r="11" spans="1:13" ht="12.75">
      <c r="A11" s="54">
        <v>80</v>
      </c>
      <c r="B11" s="55" t="s">
        <v>7</v>
      </c>
      <c r="C11" s="56">
        <v>962.824</v>
      </c>
      <c r="D11" s="56">
        <v>-8074.407</v>
      </c>
      <c r="E11" s="56">
        <v>10562.046</v>
      </c>
      <c r="F11" s="56">
        <v>3450.4629999999997</v>
      </c>
      <c r="G11" s="57">
        <v>0</v>
      </c>
      <c r="H11" s="56">
        <v>3450.4629999999997</v>
      </c>
      <c r="I11" s="57">
        <v>6559.805</v>
      </c>
      <c r="J11" s="56">
        <v>10010.268</v>
      </c>
      <c r="M11" s="50"/>
    </row>
    <row r="12" spans="1:13" ht="12.75">
      <c r="A12" s="54">
        <v>81</v>
      </c>
      <c r="B12" s="58" t="s">
        <v>313</v>
      </c>
      <c r="C12" s="56">
        <v>-623.733</v>
      </c>
      <c r="D12" s="56">
        <v>291.162</v>
      </c>
      <c r="E12" s="56">
        <v>80.241</v>
      </c>
      <c r="F12" s="56">
        <v>-252.32999999999998</v>
      </c>
      <c r="G12" s="57">
        <v>0</v>
      </c>
      <c r="H12" s="56">
        <v>-252.32999999999998</v>
      </c>
      <c r="I12" s="57">
        <v>328.89</v>
      </c>
      <c r="J12" s="56">
        <v>76.56</v>
      </c>
      <c r="M12" s="50"/>
    </row>
    <row r="13" spans="1:13" ht="12.75">
      <c r="A13" s="54">
        <v>88</v>
      </c>
      <c r="B13" s="55" t="s">
        <v>46</v>
      </c>
      <c r="C13" s="56">
        <v>-2074.099</v>
      </c>
      <c r="D13" s="56">
        <v>-4456.405</v>
      </c>
      <c r="E13" s="56">
        <v>-75.163</v>
      </c>
      <c r="F13" s="56">
        <v>-6605.6669999999995</v>
      </c>
      <c r="G13" s="57">
        <v>0</v>
      </c>
      <c r="H13" s="56">
        <v>-6605.6669999999995</v>
      </c>
      <c r="I13" s="57">
        <v>16530.61</v>
      </c>
      <c r="J13" s="56">
        <v>9924.943000000001</v>
      </c>
      <c r="L13" s="59"/>
      <c r="M13" s="50"/>
    </row>
    <row r="14" spans="1:13" ht="12.75">
      <c r="A14" s="54">
        <v>99</v>
      </c>
      <c r="B14" s="55" t="s">
        <v>8</v>
      </c>
      <c r="C14" s="56">
        <v>12425.176</v>
      </c>
      <c r="D14" s="56">
        <v>-5782.067</v>
      </c>
      <c r="E14" s="56">
        <v>-7307.683</v>
      </c>
      <c r="F14" s="56">
        <v>-664.5740000000005</v>
      </c>
      <c r="G14" s="57">
        <v>0</v>
      </c>
      <c r="H14" s="56">
        <v>-664.5740000000005</v>
      </c>
      <c r="I14" s="57">
        <v>6920.713</v>
      </c>
      <c r="J14" s="56">
        <v>6256.138999999999</v>
      </c>
      <c r="M14" s="50"/>
    </row>
    <row r="15" spans="1:13" ht="12.75">
      <c r="A15" s="54">
        <v>107</v>
      </c>
      <c r="B15" s="55" t="s">
        <v>54</v>
      </c>
      <c r="C15" s="56">
        <v>15312.632</v>
      </c>
      <c r="D15" s="56">
        <v>1292.823</v>
      </c>
      <c r="E15" s="56">
        <v>-6064.116</v>
      </c>
      <c r="F15" s="56">
        <v>10541.338999999998</v>
      </c>
      <c r="G15" s="57">
        <v>0</v>
      </c>
      <c r="H15" s="56">
        <v>10541.338999999998</v>
      </c>
      <c r="I15" s="57">
        <v>12680.365</v>
      </c>
      <c r="J15" s="56">
        <v>23221.703999999998</v>
      </c>
      <c r="M15" s="50"/>
    </row>
    <row r="16" spans="1:13" ht="12.75">
      <c r="A16" s="60">
        <v>108</v>
      </c>
      <c r="B16" s="61" t="s">
        <v>9</v>
      </c>
      <c r="C16" s="56">
        <v>-0.903</v>
      </c>
      <c r="D16" s="56">
        <v>2.122</v>
      </c>
      <c r="E16" s="56">
        <v>0</v>
      </c>
      <c r="F16" s="56">
        <v>1.2189999999999999</v>
      </c>
      <c r="G16" s="57">
        <v>0</v>
      </c>
      <c r="H16" s="56">
        <v>1.2189999999999999</v>
      </c>
      <c r="I16" s="57">
        <v>69.63</v>
      </c>
      <c r="J16" s="56">
        <v>70.84899999999999</v>
      </c>
      <c r="M16" s="50"/>
    </row>
    <row r="17" spans="1:13" ht="12.75">
      <c r="A17" s="390" t="s">
        <v>10</v>
      </c>
      <c r="B17" s="391"/>
      <c r="C17" s="62">
        <v>75732.946</v>
      </c>
      <c r="D17" s="62">
        <v>-40574.21400000001</v>
      </c>
      <c r="E17" s="62">
        <v>-10804.675</v>
      </c>
      <c r="F17" s="62">
        <v>24354.056999999993</v>
      </c>
      <c r="G17" s="62">
        <v>812.614</v>
      </c>
      <c r="H17" s="62">
        <v>25166.670999999995</v>
      </c>
      <c r="I17" s="62">
        <v>67621.65100000001</v>
      </c>
      <c r="J17" s="63">
        <v>92788.32199999999</v>
      </c>
      <c r="M17" s="50"/>
    </row>
    <row r="18" spans="1:13" ht="12.75">
      <c r="A18" s="52">
        <v>62</v>
      </c>
      <c r="B18" s="64" t="s">
        <v>11</v>
      </c>
      <c r="C18" s="56">
        <v>-144.689</v>
      </c>
      <c r="D18" s="56">
        <v>163.974</v>
      </c>
      <c r="E18" s="56">
        <v>0</v>
      </c>
      <c r="F18" s="56">
        <v>19.284999999999997</v>
      </c>
      <c r="G18" s="57">
        <v>0</v>
      </c>
      <c r="H18" s="56">
        <v>19.284999999999997</v>
      </c>
      <c r="I18" s="57">
        <v>127.31</v>
      </c>
      <c r="J18" s="56">
        <v>146.595</v>
      </c>
      <c r="L18" s="65"/>
      <c r="M18" s="50"/>
    </row>
    <row r="19" spans="1:13" ht="12.75">
      <c r="A19" s="54">
        <v>63</v>
      </c>
      <c r="B19" s="58" t="s">
        <v>53</v>
      </c>
      <c r="C19" s="56">
        <v>-322.283</v>
      </c>
      <c r="D19" s="56">
        <v>-108.423</v>
      </c>
      <c r="E19" s="56">
        <v>0</v>
      </c>
      <c r="F19" s="56">
        <v>-430.706</v>
      </c>
      <c r="G19" s="57">
        <v>0</v>
      </c>
      <c r="H19" s="56">
        <v>-430.706</v>
      </c>
      <c r="I19" s="57">
        <v>735.468</v>
      </c>
      <c r="J19" s="56">
        <v>304.76199999999994</v>
      </c>
      <c r="L19" s="65"/>
      <c r="M19" s="50"/>
    </row>
    <row r="20" spans="1:253" ht="12.75">
      <c r="A20" s="54">
        <v>65</v>
      </c>
      <c r="B20" s="58" t="s">
        <v>12</v>
      </c>
      <c r="C20" s="56">
        <v>-6817.609</v>
      </c>
      <c r="D20" s="56">
        <v>6906.738</v>
      </c>
      <c r="E20" s="56">
        <v>0</v>
      </c>
      <c r="F20" s="56">
        <v>89.1289999999999</v>
      </c>
      <c r="G20" s="57">
        <v>-15.415</v>
      </c>
      <c r="H20" s="56">
        <v>73.71399999999991</v>
      </c>
      <c r="I20" s="57">
        <v>810.554</v>
      </c>
      <c r="J20" s="56">
        <v>884.2679999999999</v>
      </c>
      <c r="K20" s="66"/>
      <c r="L20" s="65"/>
      <c r="M20" s="50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</row>
    <row r="21" spans="1:13" ht="12.75">
      <c r="A21" s="54">
        <v>68</v>
      </c>
      <c r="B21" s="58" t="s">
        <v>13</v>
      </c>
      <c r="C21" s="56">
        <v>-120.404</v>
      </c>
      <c r="D21" s="56">
        <v>270.23</v>
      </c>
      <c r="E21" s="56">
        <v>0</v>
      </c>
      <c r="F21" s="56">
        <v>149.82600000000002</v>
      </c>
      <c r="G21" s="57">
        <v>0</v>
      </c>
      <c r="H21" s="56">
        <v>149.82600000000002</v>
      </c>
      <c r="I21" s="57">
        <v>44.065</v>
      </c>
      <c r="J21" s="56">
        <v>193.89100000000002</v>
      </c>
      <c r="L21" s="65"/>
      <c r="M21" s="50"/>
    </row>
    <row r="22" spans="1:13" ht="12.75">
      <c r="A22" s="54">
        <v>76</v>
      </c>
      <c r="B22" s="58" t="s">
        <v>55</v>
      </c>
      <c r="C22" s="56">
        <v>29.675</v>
      </c>
      <c r="D22" s="56">
        <v>-1691.075</v>
      </c>
      <c r="E22" s="56">
        <v>461.722</v>
      </c>
      <c r="F22" s="56">
        <v>-1199.678</v>
      </c>
      <c r="G22" s="57">
        <v>0</v>
      </c>
      <c r="H22" s="56">
        <v>-1199.678</v>
      </c>
      <c r="I22" s="57">
        <v>2437.386</v>
      </c>
      <c r="J22" s="56">
        <v>1237.7079999999999</v>
      </c>
      <c r="L22" s="65"/>
      <c r="M22" s="50"/>
    </row>
    <row r="23" spans="1:13" ht="12.75">
      <c r="A23" s="60">
        <v>94</v>
      </c>
      <c r="B23" s="67" t="s">
        <v>14</v>
      </c>
      <c r="C23" s="56">
        <v>16.401</v>
      </c>
      <c r="D23" s="56">
        <v>-10.825</v>
      </c>
      <c r="E23" s="56">
        <v>0</v>
      </c>
      <c r="F23" s="56">
        <v>5.5760000000000005</v>
      </c>
      <c r="G23" s="57">
        <v>0</v>
      </c>
      <c r="H23" s="56">
        <v>5.5760000000000005</v>
      </c>
      <c r="I23" s="57">
        <v>12.57</v>
      </c>
      <c r="J23" s="56">
        <v>18.146</v>
      </c>
      <c r="L23" s="65"/>
      <c r="M23" s="50"/>
    </row>
    <row r="24" spans="1:13" ht="12.75">
      <c r="A24" s="392" t="s">
        <v>15</v>
      </c>
      <c r="B24" s="393"/>
      <c r="C24" s="68">
        <v>-7358.909000000001</v>
      </c>
      <c r="D24" s="68">
        <v>5530.619000000001</v>
      </c>
      <c r="E24" s="68">
        <v>461.722</v>
      </c>
      <c r="F24" s="68">
        <v>-1366.5680000000002</v>
      </c>
      <c r="G24" s="68">
        <v>-15.415</v>
      </c>
      <c r="H24" s="68">
        <v>-1381.9830000000002</v>
      </c>
      <c r="I24" s="68">
        <v>4167.352999999999</v>
      </c>
      <c r="J24" s="69">
        <v>2785.3700000000003</v>
      </c>
      <c r="M24" s="50"/>
    </row>
    <row r="25" spans="1:13" ht="12.75">
      <c r="A25" s="395" t="s">
        <v>16</v>
      </c>
      <c r="B25" s="396"/>
      <c r="C25" s="70">
        <v>68374.037</v>
      </c>
      <c r="D25" s="70">
        <v>-35043.59500000001</v>
      </c>
      <c r="E25" s="70">
        <v>-10342.953</v>
      </c>
      <c r="F25" s="70">
        <v>22987.488999999994</v>
      </c>
      <c r="G25" s="70">
        <v>797.1990000000001</v>
      </c>
      <c r="H25" s="70">
        <v>23784.687999999995</v>
      </c>
      <c r="I25" s="70">
        <v>71789.00400000002</v>
      </c>
      <c r="J25" s="71">
        <v>95573.69199999998</v>
      </c>
      <c r="M25" s="50"/>
    </row>
    <row r="26" spans="1:13" ht="12.75">
      <c r="A26" s="443" t="s">
        <v>276</v>
      </c>
      <c r="B26" s="444"/>
      <c r="C26" s="444"/>
      <c r="D26" s="444"/>
      <c r="E26" s="444"/>
      <c r="F26" s="444"/>
      <c r="G26" s="444"/>
      <c r="H26" s="444"/>
      <c r="I26" s="444"/>
      <c r="J26" s="445"/>
      <c r="M26" s="50"/>
    </row>
    <row r="27" spans="1:13" ht="12.75">
      <c r="A27" s="434"/>
      <c r="B27" s="435"/>
      <c r="C27" s="435"/>
      <c r="D27" s="435"/>
      <c r="E27" s="435"/>
      <c r="F27" s="435"/>
      <c r="G27" s="435"/>
      <c r="H27" s="435"/>
      <c r="I27" s="435"/>
      <c r="J27" s="436"/>
      <c r="M27" s="50"/>
    </row>
    <row r="28" spans="1:253" ht="23.25" customHeight="1">
      <c r="A28" s="437"/>
      <c r="B28" s="438"/>
      <c r="C28" s="438"/>
      <c r="D28" s="438"/>
      <c r="E28" s="438"/>
      <c r="F28" s="438"/>
      <c r="G28" s="438"/>
      <c r="H28" s="438"/>
      <c r="I28" s="438"/>
      <c r="J28" s="439"/>
      <c r="K28" s="66"/>
      <c r="L28" s="66"/>
      <c r="M28" s="50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</row>
    <row r="29" spans="2:253" ht="11.25" customHeight="1">
      <c r="B29" s="433"/>
      <c r="C29" s="433"/>
      <c r="D29" s="433"/>
      <c r="E29" s="433"/>
      <c r="F29" s="433"/>
      <c r="G29" s="433"/>
      <c r="H29" s="433"/>
      <c r="I29" s="433"/>
      <c r="J29" s="433"/>
      <c r="K29" s="66"/>
      <c r="L29" s="66"/>
      <c r="M29" s="50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2:10" ht="12.75">
      <c r="B30" s="433"/>
      <c r="C30" s="433"/>
      <c r="D30" s="433"/>
      <c r="E30" s="433"/>
      <c r="F30" s="433"/>
      <c r="G30" s="433"/>
      <c r="H30" s="433"/>
      <c r="I30" s="433"/>
      <c r="J30" s="433"/>
    </row>
    <row r="31" ht="12.75">
      <c r="B31" s="72"/>
    </row>
    <row r="32" spans="1:13" ht="12.75">
      <c r="A32" s="73"/>
      <c r="B32" s="74"/>
      <c r="C32" s="75"/>
      <c r="D32" s="75"/>
      <c r="E32" s="75"/>
      <c r="F32" s="75"/>
      <c r="G32" s="76"/>
      <c r="H32" s="75"/>
      <c r="I32" s="76"/>
      <c r="J32" s="75"/>
      <c r="M32" s="50"/>
    </row>
    <row r="33" ht="12.75">
      <c r="B33" s="72"/>
    </row>
    <row r="34" ht="12.75">
      <c r="B34" s="72"/>
    </row>
    <row r="35" ht="12.75">
      <c r="B35" s="72"/>
    </row>
    <row r="36" ht="12.75">
      <c r="B36" s="72"/>
    </row>
    <row r="38" spans="3:10" ht="12.75">
      <c r="C38" s="76"/>
      <c r="D38" s="76"/>
      <c r="E38" s="76"/>
      <c r="F38" s="76"/>
      <c r="G38" s="76"/>
      <c r="H38" s="76"/>
      <c r="I38" s="76"/>
      <c r="J38" s="76"/>
    </row>
    <row r="39" spans="3:10" ht="12.75">
      <c r="C39" s="76"/>
      <c r="D39" s="76"/>
      <c r="E39" s="76"/>
      <c r="F39" s="76"/>
      <c r="G39" s="76"/>
      <c r="H39" s="76"/>
      <c r="I39" s="76"/>
      <c r="J39" s="76"/>
    </row>
    <row r="40" spans="3:10" ht="12.75">
      <c r="C40" s="76"/>
      <c r="D40" s="76"/>
      <c r="E40" s="76"/>
      <c r="F40" s="76"/>
      <c r="G40" s="76"/>
      <c r="H40" s="76"/>
      <c r="I40" s="76"/>
      <c r="J40" s="76"/>
    </row>
  </sheetData>
  <sheetProtection/>
  <mergeCells count="22">
    <mergeCell ref="B30:J30"/>
    <mergeCell ref="A17:B17"/>
    <mergeCell ref="A24:B24"/>
    <mergeCell ref="A25:B25"/>
    <mergeCell ref="G5:G8"/>
    <mergeCell ref="C5:C8"/>
    <mergeCell ref="A1:J1"/>
    <mergeCell ref="A2:J2"/>
    <mergeCell ref="A3:J3"/>
    <mergeCell ref="H5:H8"/>
    <mergeCell ref="I5:I8"/>
    <mergeCell ref="A26:J26"/>
    <mergeCell ref="B5:B8"/>
    <mergeCell ref="D5:D8"/>
    <mergeCell ref="J5:J8"/>
    <mergeCell ref="A5:A8"/>
    <mergeCell ref="A4:J4"/>
    <mergeCell ref="E5:E8"/>
    <mergeCell ref="B29:J29"/>
    <mergeCell ref="A27:J27"/>
    <mergeCell ref="F5:F8"/>
    <mergeCell ref="A28:J2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11" width="15.83203125" style="36" customWidth="1"/>
    <col min="12" max="12" width="16.83203125" style="36" customWidth="1"/>
    <col min="13" max="16384" width="9" style="37" customWidth="1"/>
  </cols>
  <sheetData>
    <row r="1" spans="3:12" ht="12.75"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3:12" ht="12.75">
      <c r="C2" s="375" t="s">
        <v>38</v>
      </c>
      <c r="D2" s="376"/>
      <c r="E2" s="376"/>
      <c r="F2" s="376"/>
      <c r="G2" s="376"/>
      <c r="H2" s="376"/>
      <c r="I2" s="376"/>
      <c r="J2" s="376"/>
      <c r="K2" s="376"/>
      <c r="L2" s="377"/>
    </row>
    <row r="3" spans="3:12" ht="12.75">
      <c r="C3" s="464" t="s">
        <v>280</v>
      </c>
      <c r="D3" s="465"/>
      <c r="E3" s="465"/>
      <c r="F3" s="465"/>
      <c r="G3" s="465"/>
      <c r="H3" s="465"/>
      <c r="I3" s="465"/>
      <c r="J3" s="465"/>
      <c r="K3" s="465"/>
      <c r="L3" s="466"/>
    </row>
    <row r="4" spans="1:12" ht="13.5" thickBot="1">
      <c r="A4" s="39"/>
      <c r="B4" s="39"/>
      <c r="C4" s="470" t="s">
        <v>265</v>
      </c>
      <c r="D4" s="471"/>
      <c r="E4" s="471"/>
      <c r="F4" s="471"/>
      <c r="G4" s="471"/>
      <c r="H4" s="471"/>
      <c r="I4" s="471"/>
      <c r="J4" s="471"/>
      <c r="K4" s="471"/>
      <c r="L4" s="472"/>
    </row>
    <row r="5" spans="1:12" ht="15.75" customHeight="1">
      <c r="A5" s="453" t="s">
        <v>21</v>
      </c>
      <c r="B5" s="210"/>
      <c r="C5" s="455" t="s">
        <v>236</v>
      </c>
      <c r="D5" s="450" t="s">
        <v>6</v>
      </c>
      <c r="E5" s="450" t="s">
        <v>58</v>
      </c>
      <c r="F5" s="450" t="s">
        <v>7</v>
      </c>
      <c r="G5" s="450" t="s">
        <v>313</v>
      </c>
      <c r="H5" s="450" t="s">
        <v>47</v>
      </c>
      <c r="I5" s="450" t="s">
        <v>29</v>
      </c>
      <c r="J5" s="450" t="s">
        <v>54</v>
      </c>
      <c r="K5" s="450" t="s">
        <v>9</v>
      </c>
      <c r="L5" s="480" t="s">
        <v>50</v>
      </c>
    </row>
    <row r="6" spans="1:12" ht="36.75" customHeight="1" thickBot="1">
      <c r="A6" s="454"/>
      <c r="B6" s="210"/>
      <c r="C6" s="456"/>
      <c r="D6" s="451"/>
      <c r="E6" s="451"/>
      <c r="F6" s="451"/>
      <c r="G6" s="451"/>
      <c r="H6" s="451"/>
      <c r="I6" s="451"/>
      <c r="J6" s="451"/>
      <c r="K6" s="451"/>
      <c r="L6" s="481"/>
    </row>
    <row r="7" spans="1:12" ht="12.75" customHeight="1">
      <c r="A7" s="162">
        <v>11010</v>
      </c>
      <c r="B7" s="485" t="s">
        <v>156</v>
      </c>
      <c r="C7" s="173" t="s">
        <v>59</v>
      </c>
      <c r="D7" s="174">
        <v>28144015</v>
      </c>
      <c r="E7" s="174">
        <v>15083844</v>
      </c>
      <c r="F7" s="174">
        <v>10010268</v>
      </c>
      <c r="G7" s="174">
        <v>76560</v>
      </c>
      <c r="H7" s="174">
        <v>9924943</v>
      </c>
      <c r="I7" s="174">
        <v>6256139</v>
      </c>
      <c r="J7" s="174">
        <v>23221704</v>
      </c>
      <c r="K7" s="174">
        <v>70849</v>
      </c>
      <c r="L7" s="174">
        <v>92788322</v>
      </c>
    </row>
    <row r="8" spans="1:12" ht="12.75">
      <c r="A8" s="162">
        <v>11020</v>
      </c>
      <c r="B8" s="486"/>
      <c r="C8" s="173" t="s">
        <v>158</v>
      </c>
      <c r="D8" s="174">
        <v>493936</v>
      </c>
      <c r="E8" s="174">
        <v>1613163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111</v>
      </c>
      <c r="L8" s="174">
        <v>2107210</v>
      </c>
    </row>
    <row r="9" spans="1:12" ht="12.75">
      <c r="A9" s="162">
        <v>11030</v>
      </c>
      <c r="B9" s="486"/>
      <c r="C9" s="173" t="s">
        <v>159</v>
      </c>
      <c r="D9" s="174">
        <v>8261015</v>
      </c>
      <c r="E9" s="174">
        <v>7475993</v>
      </c>
      <c r="F9" s="174">
        <v>3415506</v>
      </c>
      <c r="G9" s="174">
        <v>478739</v>
      </c>
      <c r="H9" s="174">
        <v>48284</v>
      </c>
      <c r="I9" s="174">
        <v>12877053</v>
      </c>
      <c r="J9" s="174">
        <v>8860138</v>
      </c>
      <c r="K9" s="174">
        <v>0</v>
      </c>
      <c r="L9" s="174">
        <v>41416728</v>
      </c>
    </row>
    <row r="10" spans="1:12" ht="12.75">
      <c r="A10" s="162">
        <v>11040</v>
      </c>
      <c r="B10" s="486"/>
      <c r="C10" s="173" t="s">
        <v>160</v>
      </c>
      <c r="D10" s="174">
        <v>7933249</v>
      </c>
      <c r="E10" s="174">
        <v>12102362</v>
      </c>
      <c r="F10" s="174">
        <v>3827774</v>
      </c>
      <c r="G10" s="174">
        <v>840424</v>
      </c>
      <c r="H10" s="174">
        <v>39738819</v>
      </c>
      <c r="I10" s="174">
        <v>13988539</v>
      </c>
      <c r="J10" s="174">
        <v>11000905</v>
      </c>
      <c r="K10" s="174">
        <v>0</v>
      </c>
      <c r="L10" s="174">
        <v>89432072</v>
      </c>
    </row>
    <row r="11" spans="1:12" ht="12.75">
      <c r="A11" s="162">
        <v>11050</v>
      </c>
      <c r="B11" s="486"/>
      <c r="C11" s="173" t="s">
        <v>161</v>
      </c>
      <c r="D11" s="174">
        <v>28289385</v>
      </c>
      <c r="E11" s="174">
        <v>29478521</v>
      </c>
      <c r="F11" s="174">
        <v>18788216</v>
      </c>
      <c r="G11" s="174">
        <v>323084</v>
      </c>
      <c r="H11" s="174">
        <v>25934127</v>
      </c>
      <c r="I11" s="174">
        <v>68182453</v>
      </c>
      <c r="J11" s="174">
        <v>73776</v>
      </c>
      <c r="K11" s="174">
        <v>0</v>
      </c>
      <c r="L11" s="174">
        <v>171069562</v>
      </c>
    </row>
    <row r="12" spans="1:12" ht="12.75">
      <c r="A12" s="162">
        <v>11060</v>
      </c>
      <c r="B12" s="486"/>
      <c r="C12" s="173" t="s">
        <v>60</v>
      </c>
      <c r="D12" s="174">
        <v>93224</v>
      </c>
      <c r="E12" s="174">
        <v>0</v>
      </c>
      <c r="F12" s="174">
        <v>0</v>
      </c>
      <c r="G12" s="174">
        <v>0</v>
      </c>
      <c r="H12" s="174">
        <v>114467</v>
      </c>
      <c r="I12" s="174">
        <v>0</v>
      </c>
      <c r="J12" s="174">
        <v>0</v>
      </c>
      <c r="K12" s="174">
        <v>0</v>
      </c>
      <c r="L12" s="174">
        <v>207691</v>
      </c>
    </row>
    <row r="13" spans="1:12" ht="13.5" thickBot="1">
      <c r="A13" s="162">
        <v>11070</v>
      </c>
      <c r="B13" s="486"/>
      <c r="C13" s="173" t="s">
        <v>162</v>
      </c>
      <c r="D13" s="174">
        <v>1291299</v>
      </c>
      <c r="E13" s="174">
        <v>1573364</v>
      </c>
      <c r="F13" s="174">
        <v>0</v>
      </c>
      <c r="G13" s="174">
        <v>68418</v>
      </c>
      <c r="H13" s="174">
        <v>611331</v>
      </c>
      <c r="I13" s="174">
        <v>266878</v>
      </c>
      <c r="J13" s="174">
        <v>0</v>
      </c>
      <c r="K13" s="174">
        <v>0</v>
      </c>
      <c r="L13" s="174">
        <v>3811290</v>
      </c>
    </row>
    <row r="14" spans="1:12" ht="51.75" thickBot="1">
      <c r="A14" s="163">
        <v>11080</v>
      </c>
      <c r="B14" s="486"/>
      <c r="C14" s="211" t="s">
        <v>61</v>
      </c>
      <c r="D14" s="152">
        <v>74506123</v>
      </c>
      <c r="E14" s="152">
        <v>67327247</v>
      </c>
      <c r="F14" s="152">
        <v>36041764</v>
      </c>
      <c r="G14" s="152">
        <v>1787225</v>
      </c>
      <c r="H14" s="152">
        <v>76371971</v>
      </c>
      <c r="I14" s="152">
        <v>101571062</v>
      </c>
      <c r="J14" s="152">
        <v>43156523</v>
      </c>
      <c r="K14" s="152">
        <v>70960</v>
      </c>
      <c r="L14" s="172">
        <v>400832875</v>
      </c>
    </row>
    <row r="15" spans="1:12" ht="25.5">
      <c r="A15" s="162">
        <v>11090</v>
      </c>
      <c r="B15" s="486"/>
      <c r="C15" s="173" t="s">
        <v>163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</row>
    <row r="16" spans="1:12" ht="39" thickBot="1">
      <c r="A16" s="162">
        <v>11091</v>
      </c>
      <c r="B16" s="486"/>
      <c r="C16" s="173" t="s">
        <v>164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</row>
    <row r="17" spans="1:12" ht="39" thickBot="1">
      <c r="A17" s="163">
        <v>11092</v>
      </c>
      <c r="B17" s="486"/>
      <c r="C17" s="200" t="s">
        <v>165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70">
        <v>0</v>
      </c>
    </row>
    <row r="18" spans="1:12" ht="12.75">
      <c r="A18" s="162">
        <v>11000</v>
      </c>
      <c r="B18" s="486"/>
      <c r="C18" s="151" t="s">
        <v>62</v>
      </c>
      <c r="D18" s="154">
        <v>74506123</v>
      </c>
      <c r="E18" s="154">
        <v>67327247</v>
      </c>
      <c r="F18" s="154">
        <v>36041764</v>
      </c>
      <c r="G18" s="154">
        <v>1787225</v>
      </c>
      <c r="H18" s="154">
        <v>76371971</v>
      </c>
      <c r="I18" s="154">
        <v>101571062</v>
      </c>
      <c r="J18" s="154">
        <v>43156523</v>
      </c>
      <c r="K18" s="154">
        <v>70960</v>
      </c>
      <c r="L18" s="171">
        <v>400832875</v>
      </c>
    </row>
    <row r="19" spans="1:12" ht="12.75" customHeight="1">
      <c r="A19" s="159">
        <v>12010</v>
      </c>
      <c r="B19" s="474" t="s">
        <v>157</v>
      </c>
      <c r="C19" s="149" t="s">
        <v>158</v>
      </c>
      <c r="D19" s="174">
        <v>19636745</v>
      </c>
      <c r="E19" s="174">
        <v>26674753</v>
      </c>
      <c r="F19" s="174">
        <v>5666865</v>
      </c>
      <c r="G19" s="174">
        <v>1115657</v>
      </c>
      <c r="H19" s="174">
        <v>22827333</v>
      </c>
      <c r="I19" s="174">
        <v>18320246</v>
      </c>
      <c r="J19" s="174">
        <v>18159609</v>
      </c>
      <c r="K19" s="174">
        <v>59222</v>
      </c>
      <c r="L19" s="174">
        <v>112460430</v>
      </c>
    </row>
    <row r="20" spans="1:12" ht="12.75">
      <c r="A20" s="159">
        <v>12020</v>
      </c>
      <c r="B20" s="474"/>
      <c r="C20" s="149" t="s">
        <v>159</v>
      </c>
      <c r="D20" s="174">
        <v>21694528</v>
      </c>
      <c r="E20" s="174">
        <v>39092699</v>
      </c>
      <c r="F20" s="174">
        <v>6629229</v>
      </c>
      <c r="G20" s="174">
        <v>779002</v>
      </c>
      <c r="H20" s="174">
        <v>18116580</v>
      </c>
      <c r="I20" s="174">
        <v>28866061</v>
      </c>
      <c r="J20" s="174">
        <v>13991327</v>
      </c>
      <c r="K20" s="174">
        <v>0</v>
      </c>
      <c r="L20" s="174">
        <v>129169426</v>
      </c>
    </row>
    <row r="21" spans="1:12" ht="12.75">
      <c r="A21" s="159">
        <v>12030</v>
      </c>
      <c r="B21" s="474"/>
      <c r="C21" s="149" t="s">
        <v>166</v>
      </c>
      <c r="D21" s="174">
        <v>6975071</v>
      </c>
      <c r="E21" s="174">
        <v>0</v>
      </c>
      <c r="F21" s="174">
        <v>0</v>
      </c>
      <c r="G21" s="174">
        <v>248963</v>
      </c>
      <c r="H21" s="174">
        <v>201665</v>
      </c>
      <c r="I21" s="174">
        <v>81224</v>
      </c>
      <c r="J21" s="174">
        <v>519962</v>
      </c>
      <c r="K21" s="174">
        <v>0</v>
      </c>
      <c r="L21" s="174">
        <v>8026885</v>
      </c>
    </row>
    <row r="22" spans="1:12" ht="12.75">
      <c r="A22" s="159">
        <v>12040</v>
      </c>
      <c r="B22" s="474"/>
      <c r="C22" s="149" t="s">
        <v>161</v>
      </c>
      <c r="D22" s="174">
        <v>0</v>
      </c>
      <c r="E22" s="174">
        <v>1521022</v>
      </c>
      <c r="F22" s="174">
        <v>153439</v>
      </c>
      <c r="G22" s="174">
        <v>660000</v>
      </c>
      <c r="H22" s="174">
        <v>24548265</v>
      </c>
      <c r="I22" s="174">
        <v>765635</v>
      </c>
      <c r="J22" s="174">
        <v>0</v>
      </c>
      <c r="K22" s="174">
        <v>0</v>
      </c>
      <c r="L22" s="174">
        <v>27648361</v>
      </c>
    </row>
    <row r="23" spans="1:12" ht="25.5">
      <c r="A23" s="159">
        <v>12050</v>
      </c>
      <c r="B23" s="474"/>
      <c r="C23" s="149" t="s">
        <v>63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</row>
    <row r="24" spans="1:12" ht="12.75">
      <c r="A24" s="159">
        <v>12060</v>
      </c>
      <c r="B24" s="474"/>
      <c r="C24" s="149" t="s">
        <v>64</v>
      </c>
      <c r="D24" s="174">
        <v>51876467</v>
      </c>
      <c r="E24" s="174">
        <v>2030484</v>
      </c>
      <c r="F24" s="174">
        <v>15768</v>
      </c>
      <c r="G24" s="174">
        <v>87874</v>
      </c>
      <c r="H24" s="174">
        <v>303432</v>
      </c>
      <c r="I24" s="174">
        <v>1150622</v>
      </c>
      <c r="J24" s="174">
        <v>4516193</v>
      </c>
      <c r="K24" s="174">
        <v>0</v>
      </c>
      <c r="L24" s="174">
        <v>59980840</v>
      </c>
    </row>
    <row r="25" spans="1:12" ht="12.75">
      <c r="A25" s="159">
        <v>12070</v>
      </c>
      <c r="B25" s="474"/>
      <c r="C25" s="149" t="s">
        <v>65</v>
      </c>
      <c r="D25" s="174">
        <v>89167505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89167505</v>
      </c>
    </row>
    <row r="26" spans="1:12" ht="12.75">
      <c r="A26" s="159">
        <v>12080</v>
      </c>
      <c r="B26" s="474"/>
      <c r="C26" s="149" t="s">
        <v>241</v>
      </c>
      <c r="D26" s="174">
        <v>4884093</v>
      </c>
      <c r="E26" s="174">
        <v>7694647</v>
      </c>
      <c r="F26" s="174">
        <v>5965631</v>
      </c>
      <c r="G26" s="174">
        <v>85821</v>
      </c>
      <c r="H26" s="174">
        <v>9714190</v>
      </c>
      <c r="I26" s="174">
        <v>9715023</v>
      </c>
      <c r="J26" s="174">
        <v>15905033</v>
      </c>
      <c r="K26" s="174">
        <v>0</v>
      </c>
      <c r="L26" s="174">
        <v>53964438</v>
      </c>
    </row>
    <row r="27" spans="1:12" ht="12.75">
      <c r="A27" s="159">
        <v>12090</v>
      </c>
      <c r="B27" s="474"/>
      <c r="C27" s="149" t="s">
        <v>66</v>
      </c>
      <c r="D27" s="174">
        <v>0</v>
      </c>
      <c r="E27" s="174">
        <v>0</v>
      </c>
      <c r="F27" s="174">
        <v>0</v>
      </c>
      <c r="G27" s="174">
        <v>2451087</v>
      </c>
      <c r="H27" s="174">
        <v>355769</v>
      </c>
      <c r="I27" s="174">
        <v>0</v>
      </c>
      <c r="J27" s="174">
        <v>2412024</v>
      </c>
      <c r="K27" s="174">
        <v>0</v>
      </c>
      <c r="L27" s="174">
        <v>5218880</v>
      </c>
    </row>
    <row r="28" spans="1:12" ht="12.75">
      <c r="A28" s="159">
        <v>12100</v>
      </c>
      <c r="B28" s="474"/>
      <c r="C28" s="149" t="s">
        <v>67</v>
      </c>
      <c r="D28" s="174">
        <v>41106783</v>
      </c>
      <c r="E28" s="174">
        <v>0</v>
      </c>
      <c r="F28" s="174">
        <v>2786103</v>
      </c>
      <c r="G28" s="174">
        <v>0</v>
      </c>
      <c r="H28" s="174">
        <v>6479858</v>
      </c>
      <c r="I28" s="174">
        <v>7532609</v>
      </c>
      <c r="J28" s="174">
        <v>0</v>
      </c>
      <c r="K28" s="174">
        <v>0</v>
      </c>
      <c r="L28" s="175">
        <v>57905353</v>
      </c>
    </row>
    <row r="29" spans="1:12" ht="12.75">
      <c r="A29" s="160">
        <v>12000</v>
      </c>
      <c r="B29" s="475"/>
      <c r="C29" s="150" t="s">
        <v>68</v>
      </c>
      <c r="D29" s="153">
        <v>235341192</v>
      </c>
      <c r="E29" s="153">
        <v>77013605</v>
      </c>
      <c r="F29" s="153">
        <v>21217035</v>
      </c>
      <c r="G29" s="153">
        <v>5428404</v>
      </c>
      <c r="H29" s="153">
        <v>82547092</v>
      </c>
      <c r="I29" s="153">
        <v>66431420</v>
      </c>
      <c r="J29" s="153">
        <v>55504148</v>
      </c>
      <c r="K29" s="153">
        <v>59222</v>
      </c>
      <c r="L29" s="170">
        <v>543542118</v>
      </c>
    </row>
    <row r="30" spans="1:12" ht="12.75">
      <c r="A30" s="161">
        <v>10000</v>
      </c>
      <c r="B30" s="209"/>
      <c r="C30" s="151" t="s">
        <v>69</v>
      </c>
      <c r="D30" s="154">
        <v>309847315</v>
      </c>
      <c r="E30" s="154">
        <v>144340852</v>
      </c>
      <c r="F30" s="154">
        <v>57258799</v>
      </c>
      <c r="G30" s="154">
        <v>7215629</v>
      </c>
      <c r="H30" s="154">
        <v>158919063</v>
      </c>
      <c r="I30" s="154">
        <v>168002482</v>
      </c>
      <c r="J30" s="154">
        <v>98660671</v>
      </c>
      <c r="K30" s="154">
        <v>130182</v>
      </c>
      <c r="L30" s="171">
        <v>944374993</v>
      </c>
    </row>
    <row r="31" spans="1:12" ht="12.75">
      <c r="A31" s="40"/>
      <c r="B31" s="40"/>
      <c r="C31" s="482" t="s">
        <v>276</v>
      </c>
      <c r="D31" s="483"/>
      <c r="E31" s="483"/>
      <c r="F31" s="483"/>
      <c r="G31" s="483"/>
      <c r="H31" s="483"/>
      <c r="I31" s="483"/>
      <c r="J31" s="483"/>
      <c r="K31" s="483"/>
      <c r="L31" s="484"/>
    </row>
    <row r="32" spans="1:12" ht="12.75">
      <c r="A32" s="40"/>
      <c r="B32" s="40"/>
      <c r="C32" s="467"/>
      <c r="D32" s="468"/>
      <c r="E32" s="468"/>
      <c r="F32" s="468"/>
      <c r="G32" s="468"/>
      <c r="H32" s="468"/>
      <c r="I32" s="468"/>
      <c r="J32" s="468"/>
      <c r="K32" s="468"/>
      <c r="L32" s="469"/>
    </row>
    <row r="33" spans="1:12" ht="12.75">
      <c r="A33" s="40"/>
      <c r="B33" s="40"/>
      <c r="C33" s="457"/>
      <c r="D33" s="457"/>
      <c r="E33" s="457"/>
      <c r="F33" s="457"/>
      <c r="G33" s="457"/>
      <c r="H33" s="457"/>
      <c r="I33" s="457"/>
      <c r="J33" s="457"/>
      <c r="K33" s="457"/>
      <c r="L33" s="457"/>
    </row>
    <row r="34" spans="1:12" ht="12.75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6"/>
      <c r="B36" s="46"/>
      <c r="C36" s="374"/>
      <c r="D36" s="374"/>
      <c r="E36" s="374"/>
      <c r="F36" s="374"/>
      <c r="G36" s="374"/>
      <c r="H36" s="374"/>
      <c r="I36" s="374"/>
      <c r="J36" s="374"/>
      <c r="K36" s="374"/>
      <c r="L36" s="374"/>
    </row>
    <row r="37" spans="1:12" ht="12.75">
      <c r="A37" s="38"/>
      <c r="B37" s="38"/>
      <c r="C37" s="375" t="s">
        <v>39</v>
      </c>
      <c r="D37" s="376"/>
      <c r="E37" s="376"/>
      <c r="F37" s="376"/>
      <c r="G37" s="376"/>
      <c r="H37" s="376"/>
      <c r="I37" s="376"/>
      <c r="J37" s="376"/>
      <c r="K37" s="376"/>
      <c r="L37" s="377"/>
    </row>
    <row r="38" spans="3:12" ht="12.75">
      <c r="C38" s="464" t="s">
        <v>280</v>
      </c>
      <c r="D38" s="465"/>
      <c r="E38" s="465"/>
      <c r="F38" s="465"/>
      <c r="G38" s="465"/>
      <c r="H38" s="465"/>
      <c r="I38" s="465"/>
      <c r="J38" s="465"/>
      <c r="K38" s="465"/>
      <c r="L38" s="466"/>
    </row>
    <row r="39" spans="1:12" ht="13.5" thickBot="1">
      <c r="A39" s="40"/>
      <c r="B39" s="40"/>
      <c r="C39" s="476" t="s">
        <v>265</v>
      </c>
      <c r="D39" s="471"/>
      <c r="E39" s="471"/>
      <c r="F39" s="471"/>
      <c r="G39" s="471"/>
      <c r="H39" s="471"/>
      <c r="I39" s="471"/>
      <c r="J39" s="471"/>
      <c r="K39" s="471"/>
      <c r="L39" s="472"/>
    </row>
    <row r="40" spans="1:12" ht="15.75" customHeight="1">
      <c r="A40" s="453" t="s">
        <v>21</v>
      </c>
      <c r="B40" s="210"/>
      <c r="C40" s="455" t="s">
        <v>242</v>
      </c>
      <c r="D40" s="450" t="s">
        <v>6</v>
      </c>
      <c r="E40" s="450" t="s">
        <v>58</v>
      </c>
      <c r="F40" s="450" t="s">
        <v>7</v>
      </c>
      <c r="G40" s="450" t="s">
        <v>313</v>
      </c>
      <c r="H40" s="450" t="s">
        <v>47</v>
      </c>
      <c r="I40" s="450" t="s">
        <v>29</v>
      </c>
      <c r="J40" s="450" t="s">
        <v>54</v>
      </c>
      <c r="K40" s="450" t="s">
        <v>9</v>
      </c>
      <c r="L40" s="480" t="s">
        <v>17</v>
      </c>
    </row>
    <row r="41" spans="1:12" ht="22.5" customHeight="1" thickBot="1">
      <c r="A41" s="454"/>
      <c r="B41" s="210"/>
      <c r="C41" s="456"/>
      <c r="D41" s="451"/>
      <c r="E41" s="451"/>
      <c r="F41" s="451"/>
      <c r="G41" s="451"/>
      <c r="H41" s="451"/>
      <c r="I41" s="451"/>
      <c r="J41" s="451"/>
      <c r="K41" s="451"/>
      <c r="L41" s="481"/>
    </row>
    <row r="42" spans="1:12" ht="12.75">
      <c r="A42" s="159">
        <v>21010</v>
      </c>
      <c r="B42" s="473" t="s">
        <v>167</v>
      </c>
      <c r="C42" s="157" t="s">
        <v>169</v>
      </c>
      <c r="D42" s="164">
        <v>0</v>
      </c>
      <c r="E42" s="164">
        <v>0</v>
      </c>
      <c r="F42" s="164">
        <v>375387</v>
      </c>
      <c r="G42" s="164">
        <v>369329</v>
      </c>
      <c r="H42" s="164">
        <v>121000</v>
      </c>
      <c r="I42" s="164">
        <v>801579</v>
      </c>
      <c r="J42" s="164">
        <v>60366</v>
      </c>
      <c r="K42" s="164">
        <v>0</v>
      </c>
      <c r="L42" s="41">
        <v>1727661</v>
      </c>
    </row>
    <row r="43" spans="1:12" ht="12.75">
      <c r="A43" s="159">
        <v>21020</v>
      </c>
      <c r="B43" s="474"/>
      <c r="C43" s="157" t="s">
        <v>170</v>
      </c>
      <c r="D43" s="164">
        <v>85786254</v>
      </c>
      <c r="E43" s="164">
        <v>69981847</v>
      </c>
      <c r="F43" s="164">
        <v>20416639</v>
      </c>
      <c r="G43" s="164">
        <v>1901392</v>
      </c>
      <c r="H43" s="164">
        <v>78889131</v>
      </c>
      <c r="I43" s="164">
        <v>71806165</v>
      </c>
      <c r="J43" s="164">
        <v>48253165</v>
      </c>
      <c r="K43" s="164">
        <v>0</v>
      </c>
      <c r="L43" s="41">
        <v>377034593</v>
      </c>
    </row>
    <row r="44" spans="1:12" ht="12.75">
      <c r="A44" s="159">
        <v>21030</v>
      </c>
      <c r="B44" s="474"/>
      <c r="C44" s="157" t="s">
        <v>171</v>
      </c>
      <c r="D44" s="164">
        <v>452810</v>
      </c>
      <c r="E44" s="164">
        <v>4934164</v>
      </c>
      <c r="F44" s="164">
        <v>4993669</v>
      </c>
      <c r="G44" s="164">
        <v>224435</v>
      </c>
      <c r="H44" s="164">
        <v>1781103</v>
      </c>
      <c r="I44" s="164">
        <v>18565559</v>
      </c>
      <c r="J44" s="164">
        <v>3337787</v>
      </c>
      <c r="K44" s="164">
        <v>0</v>
      </c>
      <c r="L44" s="41">
        <v>34289527</v>
      </c>
    </row>
    <row r="45" spans="1:12" ht="12.75">
      <c r="A45" s="159">
        <v>21040</v>
      </c>
      <c r="B45" s="474"/>
      <c r="C45" s="157" t="s">
        <v>172</v>
      </c>
      <c r="D45" s="164">
        <v>19759003</v>
      </c>
      <c r="E45" s="164">
        <v>13679096</v>
      </c>
      <c r="F45" s="164">
        <v>4656351</v>
      </c>
      <c r="G45" s="164">
        <v>201238</v>
      </c>
      <c r="H45" s="164">
        <v>7814177</v>
      </c>
      <c r="I45" s="164">
        <v>13829096</v>
      </c>
      <c r="J45" s="164">
        <v>8160225</v>
      </c>
      <c r="K45" s="164">
        <v>0</v>
      </c>
      <c r="L45" s="41">
        <v>68099186</v>
      </c>
    </row>
    <row r="46" spans="1:12" ht="12.75">
      <c r="A46" s="159">
        <v>21050</v>
      </c>
      <c r="B46" s="474"/>
      <c r="C46" s="157" t="s">
        <v>173</v>
      </c>
      <c r="D46" s="164">
        <v>1076876</v>
      </c>
      <c r="E46" s="164">
        <v>0</v>
      </c>
      <c r="F46" s="164">
        <v>616987</v>
      </c>
      <c r="G46" s="164">
        <v>3571</v>
      </c>
      <c r="H46" s="164">
        <v>0</v>
      </c>
      <c r="I46" s="164">
        <v>0</v>
      </c>
      <c r="J46" s="164">
        <v>307106</v>
      </c>
      <c r="K46" s="164">
        <v>0</v>
      </c>
      <c r="L46" s="41">
        <v>2004540</v>
      </c>
    </row>
    <row r="47" spans="1:12" ht="12.75">
      <c r="A47" s="159">
        <v>21060</v>
      </c>
      <c r="B47" s="474"/>
      <c r="C47" s="157" t="s">
        <v>174</v>
      </c>
      <c r="D47" s="164">
        <v>0</v>
      </c>
      <c r="E47" s="164">
        <v>1615505</v>
      </c>
      <c r="F47" s="164">
        <v>0</v>
      </c>
      <c r="G47" s="164">
        <v>0</v>
      </c>
      <c r="H47" s="164">
        <v>37981</v>
      </c>
      <c r="I47" s="164">
        <v>0</v>
      </c>
      <c r="J47" s="164">
        <v>2139191</v>
      </c>
      <c r="K47" s="164">
        <v>0</v>
      </c>
      <c r="L47" s="41">
        <v>3792677</v>
      </c>
    </row>
    <row r="48" spans="1:12" ht="12.75">
      <c r="A48" s="159">
        <v>21070</v>
      </c>
      <c r="B48" s="474"/>
      <c r="C48" s="157" t="s">
        <v>175</v>
      </c>
      <c r="D48" s="164">
        <v>543069</v>
      </c>
      <c r="E48" s="164">
        <v>662369</v>
      </c>
      <c r="F48" s="164">
        <v>135123</v>
      </c>
      <c r="G48" s="164">
        <v>53311</v>
      </c>
      <c r="H48" s="164">
        <v>681940</v>
      </c>
      <c r="I48" s="164">
        <v>361406</v>
      </c>
      <c r="J48" s="164">
        <v>273749</v>
      </c>
      <c r="K48" s="164">
        <v>0</v>
      </c>
      <c r="L48" s="41">
        <v>2710967</v>
      </c>
    </row>
    <row r="49" spans="1:12" ht="38.25">
      <c r="A49" s="165">
        <v>21071</v>
      </c>
      <c r="B49" s="474"/>
      <c r="C49" s="156" t="s">
        <v>70</v>
      </c>
      <c r="D49" s="166">
        <v>107618012</v>
      </c>
      <c r="E49" s="166">
        <v>90872981</v>
      </c>
      <c r="F49" s="166">
        <v>31194156</v>
      </c>
      <c r="G49" s="166">
        <v>2753276</v>
      </c>
      <c r="H49" s="166">
        <v>89325332</v>
      </c>
      <c r="I49" s="166">
        <v>105363805</v>
      </c>
      <c r="J49" s="166">
        <v>62531589</v>
      </c>
      <c r="K49" s="166">
        <v>0</v>
      </c>
      <c r="L49" s="172">
        <v>489659151</v>
      </c>
    </row>
    <row r="50" spans="1:12" ht="38.25">
      <c r="A50" s="159">
        <v>21072</v>
      </c>
      <c r="B50" s="474"/>
      <c r="C50" s="157" t="s">
        <v>71</v>
      </c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74">
        <v>0</v>
      </c>
    </row>
    <row r="51" spans="1:12" ht="12.75">
      <c r="A51" s="165">
        <v>21000</v>
      </c>
      <c r="B51" s="474"/>
      <c r="C51" s="156" t="s">
        <v>72</v>
      </c>
      <c r="D51" s="166">
        <v>107618012</v>
      </c>
      <c r="E51" s="166">
        <v>90872981</v>
      </c>
      <c r="F51" s="166">
        <v>31194156</v>
      </c>
      <c r="G51" s="166">
        <v>2753276</v>
      </c>
      <c r="H51" s="166">
        <v>89325332</v>
      </c>
      <c r="I51" s="166">
        <v>105363805</v>
      </c>
      <c r="J51" s="166">
        <v>62531589</v>
      </c>
      <c r="K51" s="166">
        <v>0</v>
      </c>
      <c r="L51" s="172">
        <v>489659151</v>
      </c>
    </row>
    <row r="52" spans="1:12" ht="12.75">
      <c r="A52" s="159">
        <v>22010</v>
      </c>
      <c r="B52" s="474" t="s">
        <v>168</v>
      </c>
      <c r="C52" s="157" t="s">
        <v>169</v>
      </c>
      <c r="D52" s="164">
        <v>0</v>
      </c>
      <c r="E52" s="164">
        <v>0</v>
      </c>
      <c r="F52" s="164">
        <v>1907718</v>
      </c>
      <c r="G52" s="164">
        <v>408259</v>
      </c>
      <c r="H52" s="164">
        <v>0</v>
      </c>
      <c r="I52" s="164">
        <v>0</v>
      </c>
      <c r="J52" s="164">
        <v>520483</v>
      </c>
      <c r="K52" s="164">
        <v>0</v>
      </c>
      <c r="L52" s="41">
        <v>2836460</v>
      </c>
    </row>
    <row r="53" spans="1:12" ht="12.75">
      <c r="A53" s="159">
        <v>22020</v>
      </c>
      <c r="B53" s="474"/>
      <c r="C53" s="157" t="s">
        <v>176</v>
      </c>
      <c r="D53" s="164">
        <v>0</v>
      </c>
      <c r="E53" s="164">
        <v>4214</v>
      </c>
      <c r="F53" s="164">
        <v>0</v>
      </c>
      <c r="G53" s="164">
        <v>0</v>
      </c>
      <c r="H53" s="164">
        <v>97740</v>
      </c>
      <c r="I53" s="164">
        <v>0</v>
      </c>
      <c r="J53" s="164">
        <v>0</v>
      </c>
      <c r="K53" s="164">
        <v>0</v>
      </c>
      <c r="L53" s="41">
        <v>101954</v>
      </c>
    </row>
    <row r="54" spans="1:12" ht="12.75">
      <c r="A54" s="159">
        <v>22030</v>
      </c>
      <c r="B54" s="474"/>
      <c r="C54" s="157" t="s">
        <v>171</v>
      </c>
      <c r="D54" s="164">
        <v>0</v>
      </c>
      <c r="E54" s="164">
        <v>0</v>
      </c>
      <c r="F54" s="164">
        <v>32136</v>
      </c>
      <c r="G54" s="164">
        <v>29002</v>
      </c>
      <c r="H54" s="164">
        <v>0</v>
      </c>
      <c r="I54" s="164">
        <v>0</v>
      </c>
      <c r="J54" s="164">
        <v>0</v>
      </c>
      <c r="K54" s="164">
        <v>0</v>
      </c>
      <c r="L54" s="41">
        <v>61138</v>
      </c>
    </row>
    <row r="55" spans="1:12" ht="12.75">
      <c r="A55" s="159">
        <v>22040</v>
      </c>
      <c r="B55" s="474"/>
      <c r="C55" s="157" t="s">
        <v>172</v>
      </c>
      <c r="D55" s="164">
        <v>0</v>
      </c>
      <c r="E55" s="164">
        <v>0</v>
      </c>
      <c r="F55" s="164">
        <v>1805240</v>
      </c>
      <c r="G55" s="164">
        <v>0</v>
      </c>
      <c r="H55" s="164">
        <v>0</v>
      </c>
      <c r="I55" s="164">
        <v>3527564</v>
      </c>
      <c r="J55" s="164">
        <v>37451</v>
      </c>
      <c r="K55" s="164">
        <v>0</v>
      </c>
      <c r="L55" s="41">
        <v>5370255</v>
      </c>
    </row>
    <row r="56" spans="1:12" ht="12.75">
      <c r="A56" s="159">
        <v>22050</v>
      </c>
      <c r="B56" s="474"/>
      <c r="C56" s="157" t="s">
        <v>73</v>
      </c>
      <c r="D56" s="164">
        <v>24832148</v>
      </c>
      <c r="E56" s="164">
        <v>13532387</v>
      </c>
      <c r="F56" s="164">
        <v>4435809</v>
      </c>
      <c r="G56" s="164">
        <v>626658</v>
      </c>
      <c r="H56" s="164">
        <v>12541967</v>
      </c>
      <c r="I56" s="164">
        <v>14104239</v>
      </c>
      <c r="J56" s="164">
        <v>7128607</v>
      </c>
      <c r="K56" s="164">
        <v>0</v>
      </c>
      <c r="L56" s="41">
        <v>77201815</v>
      </c>
    </row>
    <row r="57" spans="1:12" ht="12.75">
      <c r="A57" s="159">
        <v>22060</v>
      </c>
      <c r="B57" s="474"/>
      <c r="C57" s="157" t="s">
        <v>174</v>
      </c>
      <c r="D57" s="164">
        <v>0</v>
      </c>
      <c r="E57" s="164">
        <v>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41">
        <v>0</v>
      </c>
    </row>
    <row r="58" spans="1:12" ht="12.75">
      <c r="A58" s="159">
        <v>22070</v>
      </c>
      <c r="B58" s="474"/>
      <c r="C58" s="157" t="s">
        <v>175</v>
      </c>
      <c r="D58" s="164"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  <c r="J58" s="164">
        <v>0</v>
      </c>
      <c r="K58" s="164">
        <v>0</v>
      </c>
      <c r="L58" s="42">
        <v>0</v>
      </c>
    </row>
    <row r="59" spans="1:12" ht="12.75">
      <c r="A59" s="160">
        <v>22000</v>
      </c>
      <c r="B59" s="475"/>
      <c r="C59" s="167" t="s">
        <v>74</v>
      </c>
      <c r="D59" s="168">
        <v>24832148</v>
      </c>
      <c r="E59" s="168">
        <v>13536601</v>
      </c>
      <c r="F59" s="168">
        <v>8180903</v>
      </c>
      <c r="G59" s="168">
        <v>1063919</v>
      </c>
      <c r="H59" s="168">
        <v>12639707</v>
      </c>
      <c r="I59" s="168">
        <v>17631803</v>
      </c>
      <c r="J59" s="168">
        <v>7686541</v>
      </c>
      <c r="K59" s="168">
        <v>0</v>
      </c>
      <c r="L59" s="170">
        <v>85571622</v>
      </c>
    </row>
    <row r="60" spans="1:12" ht="12.75">
      <c r="A60" s="161">
        <v>20000</v>
      </c>
      <c r="B60" s="212"/>
      <c r="C60" s="151" t="s">
        <v>24</v>
      </c>
      <c r="D60" s="169">
        <v>132450160</v>
      </c>
      <c r="E60" s="169">
        <v>104409582</v>
      </c>
      <c r="F60" s="169">
        <v>39375059</v>
      </c>
      <c r="G60" s="169">
        <v>3817195</v>
      </c>
      <c r="H60" s="169">
        <v>101965039</v>
      </c>
      <c r="I60" s="169">
        <v>122995608</v>
      </c>
      <c r="J60" s="169">
        <v>70218130</v>
      </c>
      <c r="K60" s="169">
        <v>0</v>
      </c>
      <c r="L60" s="171">
        <v>575230773</v>
      </c>
    </row>
    <row r="61" spans="1:12" ht="12.75">
      <c r="A61" s="159">
        <v>23010</v>
      </c>
      <c r="B61" s="477" t="s">
        <v>3</v>
      </c>
      <c r="C61" s="149" t="s">
        <v>184</v>
      </c>
      <c r="D61" s="164">
        <v>156000077</v>
      </c>
      <c r="E61" s="164">
        <v>19353268</v>
      </c>
      <c r="F61" s="164">
        <v>10201838</v>
      </c>
      <c r="G61" s="164">
        <v>2407841</v>
      </c>
      <c r="H61" s="164">
        <v>17608396</v>
      </c>
      <c r="I61" s="164">
        <v>26715265</v>
      </c>
      <c r="J61" s="164">
        <v>15295045</v>
      </c>
      <c r="K61" s="164">
        <v>80000</v>
      </c>
      <c r="L61" s="41">
        <v>247661730</v>
      </c>
    </row>
    <row r="62" spans="1:12" ht="12.75">
      <c r="A62" s="159">
        <v>23020</v>
      </c>
      <c r="B62" s="478"/>
      <c r="C62" s="149" t="s">
        <v>75</v>
      </c>
      <c r="D62" s="164">
        <v>12303874</v>
      </c>
      <c r="E62" s="164">
        <v>9666897</v>
      </c>
      <c r="F62" s="164">
        <v>2093596</v>
      </c>
      <c r="G62" s="164">
        <v>-349331</v>
      </c>
      <c r="H62" s="164">
        <v>25191207</v>
      </c>
      <c r="I62" s="164">
        <v>9809526</v>
      </c>
      <c r="J62" s="164">
        <v>6423606</v>
      </c>
      <c r="K62" s="164">
        <v>25398</v>
      </c>
      <c r="L62" s="41">
        <v>65164773</v>
      </c>
    </row>
    <row r="63" spans="1:12" ht="12.75">
      <c r="A63" s="159">
        <v>23030</v>
      </c>
      <c r="B63" s="478"/>
      <c r="C63" s="149" t="s">
        <v>76</v>
      </c>
      <c r="D63" s="164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64">
        <v>0</v>
      </c>
      <c r="K63" s="164">
        <v>0</v>
      </c>
      <c r="L63" s="41">
        <v>0</v>
      </c>
    </row>
    <row r="64" spans="1:12" ht="12.75">
      <c r="A64" s="159">
        <v>23040</v>
      </c>
      <c r="B64" s="478"/>
      <c r="C64" s="149" t="s">
        <v>77</v>
      </c>
      <c r="D64" s="164">
        <v>0</v>
      </c>
      <c r="E64" s="164">
        <v>0</v>
      </c>
      <c r="F64" s="164">
        <v>0</v>
      </c>
      <c r="G64" s="164">
        <v>0</v>
      </c>
      <c r="H64" s="164">
        <v>0</v>
      </c>
      <c r="I64" s="164">
        <v>0</v>
      </c>
      <c r="J64" s="164">
        <v>0</v>
      </c>
      <c r="K64" s="164">
        <v>0</v>
      </c>
      <c r="L64" s="41">
        <v>0</v>
      </c>
    </row>
    <row r="65" spans="1:12" ht="12.75">
      <c r="A65" s="159">
        <v>23050</v>
      </c>
      <c r="B65" s="478"/>
      <c r="C65" s="149" t="s">
        <v>78</v>
      </c>
      <c r="D65" s="164">
        <v>0</v>
      </c>
      <c r="E65" s="164">
        <v>0</v>
      </c>
      <c r="F65" s="164">
        <v>0</v>
      </c>
      <c r="G65" s="164">
        <v>0</v>
      </c>
      <c r="H65" s="164">
        <v>456129</v>
      </c>
      <c r="I65" s="164">
        <v>0</v>
      </c>
      <c r="J65" s="164">
        <v>0</v>
      </c>
      <c r="K65" s="164">
        <v>0</v>
      </c>
      <c r="L65" s="41">
        <v>456129</v>
      </c>
    </row>
    <row r="66" spans="1:12" ht="12.75">
      <c r="A66" s="159">
        <v>23060</v>
      </c>
      <c r="B66" s="478"/>
      <c r="C66" s="149" t="s">
        <v>23</v>
      </c>
      <c r="D66" s="164">
        <v>647003</v>
      </c>
      <c r="E66" s="164">
        <v>-726446</v>
      </c>
      <c r="F66" s="164">
        <v>0</v>
      </c>
      <c r="G66" s="164">
        <v>1399546</v>
      </c>
      <c r="H66" s="164">
        <v>11049248</v>
      </c>
      <c r="I66" s="164">
        <v>0</v>
      </c>
      <c r="J66" s="164">
        <v>724496</v>
      </c>
      <c r="K66" s="164">
        <v>20950</v>
      </c>
      <c r="L66" s="41">
        <v>13114797</v>
      </c>
    </row>
    <row r="67" spans="1:12" ht="12.75">
      <c r="A67" s="159">
        <v>23070</v>
      </c>
      <c r="B67" s="478"/>
      <c r="C67" s="149" t="s">
        <v>185</v>
      </c>
      <c r="D67" s="164">
        <v>8446201</v>
      </c>
      <c r="E67" s="164">
        <v>11637551</v>
      </c>
      <c r="F67" s="164">
        <v>7983294</v>
      </c>
      <c r="G67" s="164">
        <v>-59622</v>
      </c>
      <c r="H67" s="164">
        <v>3784349</v>
      </c>
      <c r="I67" s="164">
        <v>12117261</v>
      </c>
      <c r="J67" s="164">
        <v>8570563</v>
      </c>
      <c r="K67" s="164">
        <v>3834</v>
      </c>
      <c r="L67" s="41">
        <v>52483431</v>
      </c>
    </row>
    <row r="68" spans="1:12" ht="12.75">
      <c r="A68" s="159">
        <v>23071</v>
      </c>
      <c r="B68" s="478"/>
      <c r="C68" s="149" t="s">
        <v>186</v>
      </c>
      <c r="D68" s="164">
        <v>0</v>
      </c>
      <c r="E68" s="164">
        <v>0</v>
      </c>
      <c r="F68" s="164">
        <v>-2394988</v>
      </c>
      <c r="G68" s="164">
        <v>0</v>
      </c>
      <c r="H68" s="164">
        <v>-1135305</v>
      </c>
      <c r="I68" s="164">
        <v>-3635178</v>
      </c>
      <c r="J68" s="164">
        <v>-2571169</v>
      </c>
      <c r="K68" s="164">
        <v>0</v>
      </c>
      <c r="L68" s="41">
        <v>-9736640</v>
      </c>
    </row>
    <row r="69" spans="1:12" ht="25.5">
      <c r="A69" s="165">
        <v>23072</v>
      </c>
      <c r="B69" s="478"/>
      <c r="C69" s="158" t="s">
        <v>79</v>
      </c>
      <c r="D69" s="166">
        <v>177397155</v>
      </c>
      <c r="E69" s="166">
        <v>39931270</v>
      </c>
      <c r="F69" s="166">
        <v>17883740</v>
      </c>
      <c r="G69" s="166">
        <v>3398434</v>
      </c>
      <c r="H69" s="166">
        <v>56954024</v>
      </c>
      <c r="I69" s="166">
        <v>45006874</v>
      </c>
      <c r="J69" s="166">
        <v>28442541</v>
      </c>
      <c r="K69" s="166">
        <v>130182</v>
      </c>
      <c r="L69" s="172">
        <v>369144220</v>
      </c>
    </row>
    <row r="70" spans="1:12" ht="12.75">
      <c r="A70" s="159">
        <v>23073</v>
      </c>
      <c r="B70" s="478"/>
      <c r="C70" s="149" t="s">
        <v>80</v>
      </c>
      <c r="D70" s="164">
        <v>0</v>
      </c>
      <c r="E70" s="164">
        <v>0</v>
      </c>
      <c r="F70" s="164">
        <v>0</v>
      </c>
      <c r="G70" s="164">
        <v>0</v>
      </c>
      <c r="H70" s="164">
        <v>0</v>
      </c>
      <c r="I70" s="164">
        <v>0</v>
      </c>
      <c r="J70" s="164">
        <v>0</v>
      </c>
      <c r="K70" s="164">
        <v>0</v>
      </c>
      <c r="L70" s="42">
        <v>0</v>
      </c>
    </row>
    <row r="71" spans="1:12" ht="12.75">
      <c r="A71" s="160">
        <v>23000</v>
      </c>
      <c r="B71" s="479"/>
      <c r="C71" s="150" t="s">
        <v>81</v>
      </c>
      <c r="D71" s="168">
        <v>177397155</v>
      </c>
      <c r="E71" s="168">
        <v>39931270</v>
      </c>
      <c r="F71" s="168">
        <v>17883740</v>
      </c>
      <c r="G71" s="168">
        <v>3398434</v>
      </c>
      <c r="H71" s="168">
        <v>56954024</v>
      </c>
      <c r="I71" s="168">
        <v>45006874</v>
      </c>
      <c r="J71" s="168">
        <v>28442541</v>
      </c>
      <c r="K71" s="168">
        <v>130182</v>
      </c>
      <c r="L71" s="170">
        <v>369144220</v>
      </c>
    </row>
    <row r="72" spans="1:12" ht="12.75">
      <c r="A72" s="161">
        <v>24000</v>
      </c>
      <c r="B72" s="209"/>
      <c r="C72" s="151" t="s">
        <v>82</v>
      </c>
      <c r="D72" s="169">
        <v>309847315</v>
      </c>
      <c r="E72" s="169">
        <v>144340852</v>
      </c>
      <c r="F72" s="169">
        <v>57258799</v>
      </c>
      <c r="G72" s="169">
        <v>7215629</v>
      </c>
      <c r="H72" s="169">
        <v>158919063</v>
      </c>
      <c r="I72" s="169">
        <v>168002482</v>
      </c>
      <c r="J72" s="169">
        <v>98660671</v>
      </c>
      <c r="K72" s="169">
        <v>130182</v>
      </c>
      <c r="L72" s="171">
        <v>944374993</v>
      </c>
    </row>
    <row r="73" spans="1:12" ht="12.75">
      <c r="A73" s="44"/>
      <c r="B73" s="44"/>
      <c r="C73" s="458" t="s">
        <v>276</v>
      </c>
      <c r="D73" s="459"/>
      <c r="E73" s="459"/>
      <c r="F73" s="459"/>
      <c r="G73" s="459"/>
      <c r="H73" s="459"/>
      <c r="I73" s="459"/>
      <c r="J73" s="459"/>
      <c r="K73" s="459"/>
      <c r="L73" s="460"/>
    </row>
    <row r="74" spans="3:12" ht="12.75">
      <c r="C74" s="461"/>
      <c r="D74" s="462"/>
      <c r="E74" s="462"/>
      <c r="F74" s="462"/>
      <c r="G74" s="462"/>
      <c r="H74" s="462"/>
      <c r="I74" s="462"/>
      <c r="J74" s="462"/>
      <c r="K74" s="462"/>
      <c r="L74" s="463"/>
    </row>
    <row r="75" spans="3:12" ht="12.75">
      <c r="C75" s="452"/>
      <c r="D75" s="452"/>
      <c r="E75" s="452"/>
      <c r="F75" s="452"/>
      <c r="G75" s="452"/>
      <c r="H75" s="452"/>
      <c r="I75" s="452"/>
      <c r="J75" s="452"/>
      <c r="K75" s="452"/>
      <c r="L75" s="452"/>
    </row>
    <row r="76" spans="3:12" ht="12.75">
      <c r="C76" s="452"/>
      <c r="D76" s="452"/>
      <c r="E76" s="452"/>
      <c r="F76" s="452"/>
      <c r="G76" s="452"/>
      <c r="H76" s="452"/>
      <c r="I76" s="452"/>
      <c r="J76" s="452"/>
      <c r="K76" s="452"/>
      <c r="L76" s="452"/>
    </row>
    <row r="77" spans="3:4" ht="12.75">
      <c r="C77" s="48"/>
      <c r="D77" s="47"/>
    </row>
  </sheetData>
  <sheetProtection/>
  <mergeCells count="42">
    <mergeCell ref="B61:B71"/>
    <mergeCell ref="L5:L6"/>
    <mergeCell ref="I5:I6"/>
    <mergeCell ref="G40:G41"/>
    <mergeCell ref="L40:L41"/>
    <mergeCell ref="I40:I41"/>
    <mergeCell ref="G5:G6"/>
    <mergeCell ref="C31:L31"/>
    <mergeCell ref="B7:B18"/>
    <mergeCell ref="B19:B29"/>
    <mergeCell ref="B42:B51"/>
    <mergeCell ref="B52:B59"/>
    <mergeCell ref="F40:F41"/>
    <mergeCell ref="C38:L38"/>
    <mergeCell ref="K40:K41"/>
    <mergeCell ref="C39:L39"/>
    <mergeCell ref="C1:L1"/>
    <mergeCell ref="C2:L2"/>
    <mergeCell ref="C3:L3"/>
    <mergeCell ref="C32:L32"/>
    <mergeCell ref="D5:D6"/>
    <mergeCell ref="E5:E6"/>
    <mergeCell ref="F5:F6"/>
    <mergeCell ref="J5:J6"/>
    <mergeCell ref="C4:L4"/>
    <mergeCell ref="K5:K6"/>
    <mergeCell ref="C76:L76"/>
    <mergeCell ref="C33:L33"/>
    <mergeCell ref="C73:L73"/>
    <mergeCell ref="C74:L74"/>
    <mergeCell ref="H40:H41"/>
    <mergeCell ref="E40:E41"/>
    <mergeCell ref="H5:H6"/>
    <mergeCell ref="C37:L37"/>
    <mergeCell ref="J40:J41"/>
    <mergeCell ref="D40:D41"/>
    <mergeCell ref="C75:L75"/>
    <mergeCell ref="A5:A6"/>
    <mergeCell ref="C5:C6"/>
    <mergeCell ref="A40:A41"/>
    <mergeCell ref="C40:C41"/>
    <mergeCell ref="C36:L3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Rossana Osorio</cp:lastModifiedBy>
  <cp:lastPrinted>2013-11-13T14:03:08Z</cp:lastPrinted>
  <dcterms:created xsi:type="dcterms:W3CDTF">2001-05-01T21:47:49Z</dcterms:created>
  <dcterms:modified xsi:type="dcterms:W3CDTF">2014-11-14T13:54:07Z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