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8445" firstSheet="5" activeTab="7"/>
  </bookViews>
  <sheets>
    <sheet name="comparativo 2007-2008" sheetId="1" r:id="rId1"/>
    <sheet name="morbilidad por prestadores" sheetId="2" r:id="rId2"/>
    <sheet name="morbilidad mujer por prestador" sheetId="3" r:id="rId3"/>
    <sheet name="morbilidad mujer por edad" sheetId="4" r:id="rId4"/>
    <sheet name="morbilidad hombre por prestador" sheetId="5" r:id="rId5"/>
    <sheet name="morbilidad hombre por edad" sheetId="6" r:id="rId6"/>
    <sheet name="20 causas en mujeres" sheetId="7" r:id="rId7"/>
    <sheet name="20 causas en hombres" sheetId="8" r:id="rId8"/>
    <sheet name="lista ampliada mujeres por edad" sheetId="9" r:id="rId9"/>
    <sheet name="lista ampliada hombres por edad" sheetId="10" r:id="rId10"/>
  </sheets>
  <definedNames/>
  <calcPr fullCalcOnLoad="1"/>
</workbook>
</file>

<file path=xl/sharedStrings.xml><?xml version="1.0" encoding="utf-8"?>
<sst xmlns="http://schemas.openxmlformats.org/spreadsheetml/2006/main" count="784" uniqueCount="250">
  <si>
    <t>CIE-10</t>
  </si>
  <si>
    <t>CAUSAS</t>
  </si>
  <si>
    <t>Prestador Privado</t>
  </si>
  <si>
    <t>Prestador Público</t>
  </si>
  <si>
    <t>Total</t>
  </si>
  <si>
    <t>Capítulo</t>
  </si>
  <si>
    <t>Egresos</t>
  </si>
  <si>
    <t>%</t>
  </si>
  <si>
    <t>II</t>
  </si>
  <si>
    <t>Tumores (neoplasias)</t>
  </si>
  <si>
    <t>XV</t>
  </si>
  <si>
    <t>Embarazo, parto y puerperio</t>
  </si>
  <si>
    <t>XI</t>
  </si>
  <si>
    <t>Enfermedades del sistema digestivo</t>
  </si>
  <si>
    <t>XIV</t>
  </si>
  <si>
    <t>Enfermedades del sistema genitourinario</t>
  </si>
  <si>
    <t>X</t>
  </si>
  <si>
    <t>Enfermedades del sistema respiratorio</t>
  </si>
  <si>
    <t>XIII</t>
  </si>
  <si>
    <t>Enfermedades del sistema osteomuscular y del tejido conjuntivo</t>
  </si>
  <si>
    <t>XIX</t>
  </si>
  <si>
    <t>Traumatismos, envenenamientos y causas externas</t>
  </si>
  <si>
    <t>IX</t>
  </si>
  <si>
    <t>Enfermedades del sistema circulatorio</t>
  </si>
  <si>
    <t>VII</t>
  </si>
  <si>
    <t>Enfermedades del ojo y sus anexos</t>
  </si>
  <si>
    <t>XVI</t>
  </si>
  <si>
    <t>Ciertas afecciones originadas en el periodo perinatal</t>
  </si>
  <si>
    <t>XVIII</t>
  </si>
  <si>
    <t>Síntomas, signos y hallazgos anormales clínicos y de laboratorio</t>
  </si>
  <si>
    <t>Enfermedades del sistema nervioso</t>
  </si>
  <si>
    <t>I</t>
  </si>
  <si>
    <t>Ciertas enfermedades infecciosas y parasitarias</t>
  </si>
  <si>
    <t>XXI</t>
  </si>
  <si>
    <t>*Factores que influyen en el estado de salud y contacto con los servicios de salud</t>
  </si>
  <si>
    <t>IV</t>
  </si>
  <si>
    <t>Enfermedades endocrinas, nutricionales y metabólicas</t>
  </si>
  <si>
    <t>XVII</t>
  </si>
  <si>
    <t>Malformaciones congénitas, deformidades y anomalías cromosómicas</t>
  </si>
  <si>
    <t>V</t>
  </si>
  <si>
    <t>Trastornos mentales y del comportamiento</t>
  </si>
  <si>
    <t>XII</t>
  </si>
  <si>
    <t>Enfermedades de la piel y del tejido subcutáneo</t>
  </si>
  <si>
    <t>VIII</t>
  </si>
  <si>
    <t>Enfermedades del oido y de la apófisis mastoides</t>
  </si>
  <si>
    <t>III</t>
  </si>
  <si>
    <t>Enfermedades de la sangre y de los órganos hematopoyéticos e inmuntario</t>
  </si>
  <si>
    <t>* Incluye sólo el código Z30</t>
  </si>
  <si>
    <t>Año 2007</t>
  </si>
  <si>
    <t>Variación</t>
  </si>
  <si>
    <t>Causas</t>
  </si>
  <si>
    <t>Traumatismos, envenenamientos y de causas externas</t>
  </si>
  <si>
    <t>VI</t>
  </si>
  <si>
    <t>FEMENINO</t>
  </si>
  <si>
    <t>menor 1</t>
  </si>
  <si>
    <t>01-04</t>
  </si>
  <si>
    <t>05-14</t>
  </si>
  <si>
    <t>15-44</t>
  </si>
  <si>
    <t>45-64</t>
  </si>
  <si>
    <t>65 y +</t>
  </si>
  <si>
    <t>*Incluye sólo código Z30</t>
  </si>
  <si>
    <t>Sin clasificar</t>
  </si>
  <si>
    <t>Masculino</t>
  </si>
  <si>
    <t>N°</t>
  </si>
  <si>
    <t>Códigos CIE-10</t>
  </si>
  <si>
    <t>Tasa por 100.000 mujeres</t>
  </si>
  <si>
    <t>A00-Z99</t>
  </si>
  <si>
    <t>O82</t>
  </si>
  <si>
    <t>Parto cesárea</t>
  </si>
  <si>
    <t>O80-O81</t>
  </si>
  <si>
    <t>Parto único espontáneo y con fórceps</t>
  </si>
  <si>
    <t>C00-C97</t>
  </si>
  <si>
    <t>Tumores malignos</t>
  </si>
  <si>
    <t>C50</t>
  </si>
  <si>
    <t>Tumor maligno de la mama</t>
  </si>
  <si>
    <t>C18</t>
  </si>
  <si>
    <t>Tumor maligno del colon</t>
  </si>
  <si>
    <t>C91-C95</t>
  </si>
  <si>
    <t>Leucemias</t>
  </si>
  <si>
    <t>C56</t>
  </si>
  <si>
    <t>Tumor maligno de ovario</t>
  </si>
  <si>
    <t>C33-C34</t>
  </si>
  <si>
    <t>Tumor maligno tráquea, bronquios y pulmón</t>
  </si>
  <si>
    <t>C53</t>
  </si>
  <si>
    <t>Tumor maligno del cuello uterino</t>
  </si>
  <si>
    <t>C19-C21</t>
  </si>
  <si>
    <t>M00-M99</t>
  </si>
  <si>
    <t>Enfermedades del sistema osteomuscular y tejido conjuntivo</t>
  </si>
  <si>
    <t>M51</t>
  </si>
  <si>
    <t>Otros trastornos de los discos intervertebrales</t>
  </si>
  <si>
    <t>S00-T98</t>
  </si>
  <si>
    <t>Traumatismos, envenenamientos y otras consecuencias de causas externas</t>
  </si>
  <si>
    <t>S02-T12*</t>
  </si>
  <si>
    <t>Fracturas</t>
  </si>
  <si>
    <t>S03-T03**</t>
  </si>
  <si>
    <t>Luxaciones, esguinces y torceduras</t>
  </si>
  <si>
    <t>H00-H59</t>
  </si>
  <si>
    <t>H25-H26</t>
  </si>
  <si>
    <t>Cataratas</t>
  </si>
  <si>
    <t>H33</t>
  </si>
  <si>
    <t>Desprendimiento de retina</t>
  </si>
  <si>
    <t>N00-N39</t>
  </si>
  <si>
    <t>N20-N21</t>
  </si>
  <si>
    <t>Litiasis urinaria</t>
  </si>
  <si>
    <t>N17-N19</t>
  </si>
  <si>
    <t>Insuficiencia renal</t>
  </si>
  <si>
    <t>K80-K81</t>
  </si>
  <si>
    <t>Colelitiasis y colecistitis</t>
  </si>
  <si>
    <t>O00-O08</t>
  </si>
  <si>
    <t>Aborto</t>
  </si>
  <si>
    <t>O10-O92</t>
  </si>
  <si>
    <t>Causas obstétricas directas (excepto aborto, parto espontáneo y cesárea)</t>
  </si>
  <si>
    <t>D25</t>
  </si>
  <si>
    <t>Leiomioma uterino</t>
  </si>
  <si>
    <t>K35-K38</t>
  </si>
  <si>
    <t>Enfermedades del apéndice</t>
  </si>
  <si>
    <t>J35</t>
  </si>
  <si>
    <t>Enfermedades crónicas de las amígdalas y adenoides</t>
  </si>
  <si>
    <t>I00-I51, excepto I46</t>
  </si>
  <si>
    <t>Enfermedades del corazón</t>
  </si>
  <si>
    <t>I20-I25</t>
  </si>
  <si>
    <t>Enfermedades isquémicas del corazón</t>
  </si>
  <si>
    <t>F00-F52, F54-F99</t>
  </si>
  <si>
    <t>Trastornos mentales</t>
  </si>
  <si>
    <t>F32-F33</t>
  </si>
  <si>
    <t>Episodio depresivo y recurrente</t>
  </si>
  <si>
    <t>F31</t>
  </si>
  <si>
    <t>Trastorno afectivo bipolar</t>
  </si>
  <si>
    <t>F20</t>
  </si>
  <si>
    <t>Esquizofrenia</t>
  </si>
  <si>
    <t>J10-J18</t>
  </si>
  <si>
    <t>Influenza - Neumonia</t>
  </si>
  <si>
    <t>A00-A09</t>
  </si>
  <si>
    <t>Enfermedades infecciosas intestinales</t>
  </si>
  <si>
    <t>K40-K46</t>
  </si>
  <si>
    <t>Hernias de la cavidad abdominal</t>
  </si>
  <si>
    <t>N80</t>
  </si>
  <si>
    <t>Endometriosis</t>
  </si>
  <si>
    <t>N81</t>
  </si>
  <si>
    <t>Prolapso genital femenino</t>
  </si>
  <si>
    <t>Otras causas</t>
  </si>
  <si>
    <t>R00-R99</t>
  </si>
  <si>
    <t>Síntomas, signos y de laboratorio, no clasificados en otra parte</t>
  </si>
  <si>
    <t>Las demás causas</t>
  </si>
  <si>
    <t xml:space="preserve">* S02,S12,S22,S32,S42,S52,S62,S72,S82,S92, T02,T08,T10 y T12    </t>
  </si>
  <si>
    <t>**S03,S13,S23,S33,S43,S53,S63,S73,S83,S93 y T03</t>
  </si>
  <si>
    <t>Tasa por 100.000 hombres</t>
  </si>
  <si>
    <t>C61</t>
  </si>
  <si>
    <t>Tumor maligno de la próstata</t>
  </si>
  <si>
    <t>Tumor maligno de tráquea, bronquios y pulmón</t>
  </si>
  <si>
    <t>C62</t>
  </si>
  <si>
    <t>Tumor maligno de testículo</t>
  </si>
  <si>
    <t>Tumor maligno rectosigmoideo, recto y ano</t>
  </si>
  <si>
    <t>Otros trastarnos de los discos intervertebrales</t>
  </si>
  <si>
    <t>N47</t>
  </si>
  <si>
    <t>Prepucio redundante, fimosis y parafimosis</t>
  </si>
  <si>
    <t>J20-J22</t>
  </si>
  <si>
    <t>Infecciones respiratorias agudas vías aéreas inferiores</t>
  </si>
  <si>
    <t>I60-I69</t>
  </si>
  <si>
    <t>Enfermedades cerebrovasculares</t>
  </si>
  <si>
    <t>L00-L01</t>
  </si>
  <si>
    <t>Infecciones de la piel y del tejido subcutáneo</t>
  </si>
  <si>
    <t>J40-J46</t>
  </si>
  <si>
    <t>Bronquitis crónica y no especificada, enfisema y asma</t>
  </si>
  <si>
    <t>N40</t>
  </si>
  <si>
    <t>Hiperplasia de la próstata</t>
  </si>
  <si>
    <t>E10-E14</t>
  </si>
  <si>
    <t>Diabetes Mellitus</t>
  </si>
  <si>
    <t>Código</t>
  </si>
  <si>
    <t>Tasa de egresos por 100.000 beneficiarios</t>
  </si>
  <si>
    <t>Atención para la anticoncepción</t>
  </si>
  <si>
    <t>Z30</t>
  </si>
  <si>
    <t>Cardiopatías congénitas</t>
  </si>
  <si>
    <t>Q20-Q26</t>
  </si>
  <si>
    <t>Causas obstétricas directas (excepto aborto, parto y cesárea)</t>
  </si>
  <si>
    <t xml:space="preserve">Desnutrición y otras deficiencias nutricionales </t>
  </si>
  <si>
    <t>E40-E64</t>
  </si>
  <si>
    <t>Enfermedades de los dientes y estructuras de sostén</t>
  </si>
  <si>
    <t>K00-K08</t>
  </si>
  <si>
    <t>Enfermedades hipertensivas</t>
  </si>
  <si>
    <t>I10-I15</t>
  </si>
  <si>
    <t>Enfermedades reumáticas crónicas del corazón</t>
  </si>
  <si>
    <t>I05-I09</t>
  </si>
  <si>
    <t xml:space="preserve">Enfermedad por Virus de la Inmunodeficiencia Humana (VIH) </t>
  </si>
  <si>
    <t>B20-B24</t>
  </si>
  <si>
    <t>Enfermedades de la glándula tiroides</t>
  </si>
  <si>
    <t>E00-E07</t>
  </si>
  <si>
    <t>Enfermedades del hígado</t>
  </si>
  <si>
    <t>K70-K76</t>
  </si>
  <si>
    <t>Epilepsia</t>
  </si>
  <si>
    <t>G40-G41</t>
  </si>
  <si>
    <t>Esclerosis Múltiple</t>
  </si>
  <si>
    <t>G35</t>
  </si>
  <si>
    <t>*Fracturas</t>
  </si>
  <si>
    <t>S02-T12</t>
  </si>
  <si>
    <t>Hepatitis viral</t>
  </si>
  <si>
    <t>B15-B19</t>
  </si>
  <si>
    <t>Infarto agudo del miocardio</t>
  </si>
  <si>
    <t>I21</t>
  </si>
  <si>
    <t>Infecciones respiratorias agudas vías aéreas superiores</t>
  </si>
  <si>
    <t>J00-J06</t>
  </si>
  <si>
    <t>**Luxaciones, esguinces y torceduras</t>
  </si>
  <si>
    <t>S03-T03</t>
  </si>
  <si>
    <t>Quemaduras y corrosiones</t>
  </si>
  <si>
    <t>T20-T32</t>
  </si>
  <si>
    <t>Tumor benigno de la mama</t>
  </si>
  <si>
    <t>D24</t>
  </si>
  <si>
    <t>Tumor maligno de la vesícula biliar</t>
  </si>
  <si>
    <t>C23</t>
  </si>
  <si>
    <t>Tumor maligno del estómago</t>
  </si>
  <si>
    <t>C15</t>
  </si>
  <si>
    <t>Tuberculosis</t>
  </si>
  <si>
    <t>A15-A19</t>
  </si>
  <si>
    <t>Úlcera gástrica y duodenal</t>
  </si>
  <si>
    <t>K25-K26</t>
  </si>
  <si>
    <t>Várices de los miembros inferiores</t>
  </si>
  <si>
    <t>I83</t>
  </si>
  <si>
    <t xml:space="preserve">* S02,S12,S22,S32,S42,S52,S62,S72,S82,S92,T02,T08,T10 y T12    </t>
  </si>
  <si>
    <t xml:space="preserve">Tasa de egresos alta </t>
  </si>
  <si>
    <t>&gt; 100</t>
  </si>
  <si>
    <t xml:space="preserve">Tasa de egresos media </t>
  </si>
  <si>
    <t>50 -100</t>
  </si>
  <si>
    <t xml:space="preserve">Tasa de egresos baja </t>
  </si>
  <si>
    <t>&lt; 50</t>
  </si>
  <si>
    <t>MORBILIDAD HOSPITALARIA SEGÚN CAUSAS DE EGRESOS Y GRUPOS DE EDAD</t>
  </si>
  <si>
    <t>Tasas de egresos por 100.000 beneficiarios</t>
  </si>
  <si>
    <t>Prepucio redundante, Fimosis y Parafimosis</t>
  </si>
  <si>
    <t>50 - 100</t>
  </si>
  <si>
    <t xml:space="preserve"> </t>
  </si>
  <si>
    <t>Año 2008</t>
  </si>
  <si>
    <t>MORBILIDAD HOSPITALARIA POR CAPÍTULO DE CAUSAS - COMPARATIVO AÑOS 2007 - 2008</t>
  </si>
  <si>
    <t>MORBILIDAD HOSPITALARIA POR CAPÍTULO DE CAUSAS SEGÚN PRESTADORES, AÑO 2008</t>
  </si>
  <si>
    <t>Factores que influyen en el estado de salud y contacto Servicios de Salud</t>
  </si>
  <si>
    <t>MORBILIDAD HOSPITALARIA POR CAPÍTULO DE CAUSAS EN MUJERES SEGÚN PRESTADORES, AÑO 2008</t>
  </si>
  <si>
    <t>Factores que influyen en el estado de salud y contacto con los servicios de salud</t>
  </si>
  <si>
    <t>Enfermedades de la sangre y de los órganos hematopoyéticos e inmunitario</t>
  </si>
  <si>
    <t>MORBILIDAD HOSPITALARIA POR CAPÍTULO DE CAUSAS EN MUJERES POR GRUPOS DE EDAD AÑO 2008</t>
  </si>
  <si>
    <t xml:space="preserve">MORBILIDAD POR CAPÍTULO DE CAUSAS EN HOMBRES SEGÚN PRESTADORES AÑO 2008 </t>
  </si>
  <si>
    <t>Sin Clasificar</t>
  </si>
  <si>
    <t>MORBILIDAD HOSPITALARIA POR CAPÍTULO DE CAUSAS EN HOMBRES POR GRUPOS DE EDAD AÑO 2008</t>
  </si>
  <si>
    <t>VEINTE PRINCIPALES CAUSAS DE MORBILIDAD HOSPITALARIA EN MUJERES AÑO 2008</t>
  </si>
  <si>
    <t>VEINTE PRINCIPALES CAUSAS DE MORBILIDAD HOSPITALARIA EN HOMBRES AÑO 2008</t>
  </si>
  <si>
    <t>LISTA AMPLIADA DE MORBILIDAD HOSPITALARIA EN MUJERES AÑO 2008</t>
  </si>
  <si>
    <t>LISTA AMPLIADA DE MORBILIDAD HOSPITALARIA EN HOMBRES AÑO 2008</t>
  </si>
  <si>
    <t>Tu maligno de la mama</t>
  </si>
  <si>
    <t>Tu maligno del colon</t>
  </si>
  <si>
    <t>Tu maligno de ovario</t>
  </si>
  <si>
    <t>Tu m. Tráquea, bronquios y pulmón</t>
  </si>
  <si>
    <t>Tu m. Rectosigmoideo, recto y ano</t>
  </si>
  <si>
    <t>Tu maligno del cuello uterino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</si>
</sst>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6629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9" fontId="1" fillId="33" borderId="18" xfId="52" applyFont="1" applyFill="1" applyBorder="1" applyAlignment="1">
      <alignment/>
    </xf>
    <xf numFmtId="9" fontId="1" fillId="33" borderId="19" xfId="52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0" borderId="21" xfId="0" applyBorder="1" applyAlignment="1">
      <alignment/>
    </xf>
    <xf numFmtId="3" fontId="0" fillId="34" borderId="21" xfId="0" applyNumberFormat="1" applyFont="1" applyFill="1" applyBorder="1" applyAlignment="1">
      <alignment/>
    </xf>
    <xf numFmtId="9" fontId="0" fillId="34" borderId="21" xfId="52" applyFont="1" applyFill="1" applyBorder="1" applyAlignment="1">
      <alignment/>
    </xf>
    <xf numFmtId="9" fontId="0" fillId="34" borderId="22" xfId="52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/>
    </xf>
    <xf numFmtId="3" fontId="0" fillId="34" borderId="14" xfId="0" applyNumberFormat="1" applyFont="1" applyFill="1" applyBorder="1" applyAlignment="1">
      <alignment/>
    </xf>
    <xf numFmtId="9" fontId="0" fillId="34" borderId="14" xfId="52" applyFont="1" applyFill="1" applyBorder="1" applyAlignment="1">
      <alignment/>
    </xf>
    <xf numFmtId="9" fontId="0" fillId="34" borderId="23" xfId="52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/>
    </xf>
    <xf numFmtId="0" fontId="1" fillId="34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9" fontId="1" fillId="33" borderId="21" xfId="52" applyFont="1" applyFill="1" applyBorder="1" applyAlignment="1">
      <alignment horizontal="center"/>
    </xf>
    <xf numFmtId="9" fontId="1" fillId="33" borderId="22" xfId="52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9" fontId="1" fillId="33" borderId="21" xfId="52" applyFont="1" applyFill="1" applyBorder="1" applyAlignment="1">
      <alignment/>
    </xf>
    <xf numFmtId="9" fontId="1" fillId="33" borderId="22" xfId="52" applyFont="1" applyFill="1" applyBorder="1" applyAlignment="1">
      <alignment/>
    </xf>
    <xf numFmtId="0" fontId="0" fillId="34" borderId="21" xfId="0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9" fontId="0" fillId="34" borderId="21" xfId="52" applyFont="1" applyFill="1" applyBorder="1" applyAlignment="1">
      <alignment/>
    </xf>
    <xf numFmtId="9" fontId="0" fillId="34" borderId="22" xfId="52" applyFont="1" applyFill="1" applyBorder="1" applyAlignment="1">
      <alignment/>
    </xf>
    <xf numFmtId="0" fontId="0" fillId="34" borderId="14" xfId="0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9" fontId="0" fillId="34" borderId="14" xfId="52" applyFont="1" applyFill="1" applyBorder="1" applyAlignment="1">
      <alignment/>
    </xf>
    <xf numFmtId="9" fontId="0" fillId="34" borderId="23" xfId="52" applyFont="1" applyFill="1" applyBorder="1" applyAlignment="1">
      <alignment/>
    </xf>
    <xf numFmtId="0" fontId="0" fillId="34" borderId="0" xfId="0" applyFill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/>
    </xf>
    <xf numFmtId="16" fontId="1" fillId="33" borderId="11" xfId="0" applyNumberFormat="1" applyFont="1" applyFill="1" applyBorder="1" applyAlignment="1" quotePrefix="1">
      <alignment horizontal="center"/>
    </xf>
    <xf numFmtId="17" fontId="1" fillId="33" borderId="11" xfId="0" applyNumberFormat="1" applyFont="1" applyFill="1" applyBorder="1" applyAlignment="1" quotePrefix="1">
      <alignment horizontal="center"/>
    </xf>
    <xf numFmtId="0" fontId="1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9" fontId="1" fillId="33" borderId="14" xfId="52" applyFont="1" applyFill="1" applyBorder="1" applyAlignment="1">
      <alignment horizontal="center"/>
    </xf>
    <xf numFmtId="164" fontId="4" fillId="33" borderId="14" xfId="46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9" fontId="1" fillId="33" borderId="23" xfId="52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/>
    </xf>
    <xf numFmtId="9" fontId="1" fillId="33" borderId="18" xfId="52" applyFont="1" applyFill="1" applyBorder="1" applyAlignment="1">
      <alignment/>
    </xf>
    <xf numFmtId="164" fontId="1" fillId="33" borderId="18" xfId="46" applyNumberFormat="1" applyFont="1" applyFill="1" applyBorder="1" applyAlignment="1">
      <alignment/>
    </xf>
    <xf numFmtId="9" fontId="1" fillId="33" borderId="19" xfId="52" applyFont="1" applyFill="1" applyBorder="1" applyAlignment="1">
      <alignment/>
    </xf>
    <xf numFmtId="164" fontId="0" fillId="34" borderId="21" xfId="46" applyNumberFormat="1" applyFont="1" applyFill="1" applyBorder="1" applyAlignment="1">
      <alignment/>
    </xf>
    <xf numFmtId="9" fontId="0" fillId="34" borderId="21" xfId="52" applyNumberFormat="1" applyFont="1" applyFill="1" applyBorder="1" applyAlignment="1">
      <alignment/>
    </xf>
    <xf numFmtId="164" fontId="0" fillId="34" borderId="14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2" applyFont="1" applyAlignment="1">
      <alignment/>
    </xf>
    <xf numFmtId="164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9" fontId="1" fillId="33" borderId="31" xfId="52" applyFont="1" applyFill="1" applyBorder="1" applyAlignment="1">
      <alignment/>
    </xf>
    <xf numFmtId="9" fontId="1" fillId="33" borderId="32" xfId="52" applyFont="1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9" fontId="0" fillId="34" borderId="34" xfId="52" applyFont="1" applyFill="1" applyBorder="1" applyAlignment="1">
      <alignment/>
    </xf>
    <xf numFmtId="9" fontId="0" fillId="34" borderId="35" xfId="52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9" fontId="0" fillId="0" borderId="14" xfId="52" applyFont="1" applyFill="1" applyBorder="1" applyAlignment="1">
      <alignment/>
    </xf>
    <xf numFmtId="9" fontId="0" fillId="0" borderId="23" xfId="52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4" fillId="33" borderId="38" xfId="0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9" fontId="4" fillId="33" borderId="38" xfId="52" applyFont="1" applyFill="1" applyBorder="1" applyAlignment="1">
      <alignment/>
    </xf>
    <xf numFmtId="9" fontId="4" fillId="33" borderId="39" xfId="52" applyFont="1" applyFill="1" applyBorder="1" applyAlignment="1">
      <alignment/>
    </xf>
    <xf numFmtId="0" fontId="0" fillId="0" borderId="21" xfId="0" applyBorder="1" applyAlignment="1">
      <alignment horizontal="center"/>
    </xf>
    <xf numFmtId="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1" xfId="46" applyNumberFormat="1" applyFont="1" applyFill="1" applyBorder="1" applyAlignment="1">
      <alignment horizontal="center"/>
    </xf>
    <xf numFmtId="164" fontId="1" fillId="33" borderId="11" xfId="46" applyNumberFormat="1" applyFont="1" applyFill="1" applyBorder="1" applyAlignment="1">
      <alignment horizontal="center" vertical="center" wrapText="1"/>
    </xf>
    <xf numFmtId="9" fontId="1" fillId="33" borderId="12" xfId="52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/>
    </xf>
    <xf numFmtId="164" fontId="1" fillId="33" borderId="14" xfId="46" applyNumberFormat="1" applyFont="1" applyFill="1" applyBorder="1" applyAlignment="1">
      <alignment/>
    </xf>
    <xf numFmtId="9" fontId="1" fillId="33" borderId="23" xfId="52" applyFont="1" applyFill="1" applyBorder="1" applyAlignment="1">
      <alignment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left" vertical="center" wrapText="1"/>
    </xf>
    <xf numFmtId="0" fontId="5" fillId="34" borderId="43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0" fillId="0" borderId="0" xfId="0" applyBorder="1" applyAlignment="1">
      <alignment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164" fontId="1" fillId="33" borderId="26" xfId="46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164" fontId="1" fillId="33" borderId="45" xfId="0" applyNumberFormat="1" applyFont="1" applyFill="1" applyBorder="1" applyAlignment="1">
      <alignment/>
    </xf>
    <xf numFmtId="164" fontId="1" fillId="33" borderId="45" xfId="46" applyNumberFormat="1" applyFont="1" applyFill="1" applyBorder="1" applyAlignment="1">
      <alignment/>
    </xf>
    <xf numFmtId="9" fontId="1" fillId="33" borderId="27" xfId="52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3" fontId="0" fillId="34" borderId="49" xfId="0" applyNumberFormat="1" applyFont="1" applyFill="1" applyBorder="1" applyAlignment="1">
      <alignment/>
    </xf>
    <xf numFmtId="164" fontId="0" fillId="34" borderId="49" xfId="46" applyNumberFormat="1" applyFont="1" applyFill="1" applyBorder="1" applyAlignment="1">
      <alignment/>
    </xf>
    <xf numFmtId="9" fontId="0" fillId="34" borderId="51" xfId="52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3" fontId="5" fillId="34" borderId="43" xfId="0" applyNumberFormat="1" applyFont="1" applyFill="1" applyBorder="1" applyAlignment="1">
      <alignment/>
    </xf>
    <xf numFmtId="164" fontId="5" fillId="34" borderId="49" xfId="46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52" xfId="0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0" fontId="5" fillId="34" borderId="43" xfId="0" applyFont="1" applyFill="1" applyBorder="1" applyAlignment="1">
      <alignment horizontal="left"/>
    </xf>
    <xf numFmtId="0" fontId="0" fillId="34" borderId="5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52" xfId="0" applyFont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3" xfId="0" applyFont="1" applyFill="1" applyBorder="1" applyAlignment="1">
      <alignment/>
    </xf>
    <xf numFmtId="164" fontId="0" fillId="34" borderId="55" xfId="46" applyNumberFormat="1" applyFont="1" applyFill="1" applyBorder="1" applyAlignment="1">
      <alignment/>
    </xf>
    <xf numFmtId="9" fontId="0" fillId="34" borderId="56" xfId="52" applyFont="1" applyFill="1" applyBorder="1" applyAlignment="1">
      <alignment/>
    </xf>
    <xf numFmtId="0" fontId="0" fillId="34" borderId="57" xfId="0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4" borderId="48" xfId="0" applyFill="1" applyBorder="1" applyAlignment="1">
      <alignment/>
    </xf>
    <xf numFmtId="164" fontId="0" fillId="34" borderId="45" xfId="46" applyNumberFormat="1" applyFont="1" applyFill="1" applyBorder="1" applyAlignment="1">
      <alignment/>
    </xf>
    <xf numFmtId="9" fontId="0" fillId="34" borderId="27" xfId="52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8" xfId="0" applyFill="1" applyBorder="1" applyAlignment="1">
      <alignment/>
    </xf>
    <xf numFmtId="3" fontId="0" fillId="34" borderId="44" xfId="0" applyNumberFormat="1" applyFill="1" applyBorder="1" applyAlignment="1">
      <alignment/>
    </xf>
    <xf numFmtId="164" fontId="0" fillId="34" borderId="59" xfId="46" applyNumberFormat="1" applyFont="1" applyFill="1" applyBorder="1" applyAlignment="1">
      <alignment/>
    </xf>
    <xf numFmtId="9" fontId="0" fillId="34" borderId="32" xfId="52" applyFont="1" applyFill="1" applyBorder="1" applyAlignment="1">
      <alignment/>
    </xf>
    <xf numFmtId="0" fontId="0" fillId="34" borderId="0" xfId="0" applyFill="1" applyAlignment="1">
      <alignment horizontal="center"/>
    </xf>
    <xf numFmtId="3" fontId="0" fillId="34" borderId="0" xfId="0" applyNumberFormat="1" applyFill="1" applyBorder="1" applyAlignment="1">
      <alignment/>
    </xf>
    <xf numFmtId="164" fontId="0" fillId="34" borderId="0" xfId="46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169" fontId="4" fillId="33" borderId="47" xfId="52" applyNumberFormat="1" applyFont="1" applyFill="1" applyBorder="1" applyAlignment="1">
      <alignment/>
    </xf>
    <xf numFmtId="0" fontId="1" fillId="33" borderId="60" xfId="0" applyFont="1" applyFill="1" applyBorder="1" applyAlignment="1">
      <alignment/>
    </xf>
    <xf numFmtId="0" fontId="1" fillId="33" borderId="61" xfId="0" applyFont="1" applyFill="1" applyBorder="1" applyAlignment="1">
      <alignment horizontal="center"/>
    </xf>
    <xf numFmtId="16" fontId="1" fillId="33" borderId="62" xfId="0" applyNumberFormat="1" applyFont="1" applyFill="1" applyBorder="1" applyAlignment="1" quotePrefix="1">
      <alignment horizontal="center"/>
    </xf>
    <xf numFmtId="17" fontId="1" fillId="33" borderId="62" xfId="0" applyNumberFormat="1" applyFont="1" applyFill="1" applyBorder="1" applyAlignment="1" quotePrefix="1">
      <alignment horizontal="center"/>
    </xf>
    <xf numFmtId="0" fontId="1" fillId="33" borderId="62" xfId="0" applyFont="1" applyFill="1" applyBorder="1" applyAlignment="1">
      <alignment horizontal="center"/>
    </xf>
    <xf numFmtId="169" fontId="1" fillId="33" borderId="63" xfId="52" applyNumberFormat="1" applyFont="1" applyFill="1" applyBorder="1" applyAlignment="1">
      <alignment horizontal="center"/>
    </xf>
    <xf numFmtId="43" fontId="1" fillId="33" borderId="64" xfId="46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164" fontId="0" fillId="34" borderId="11" xfId="46" applyNumberFormat="1" applyFont="1" applyFill="1" applyBorder="1" applyAlignment="1">
      <alignment/>
    </xf>
    <xf numFmtId="164" fontId="0" fillId="35" borderId="11" xfId="46" applyNumberFormat="1" applyFont="1" applyFill="1" applyBorder="1" applyAlignment="1">
      <alignment/>
    </xf>
    <xf numFmtId="164" fontId="4" fillId="36" borderId="11" xfId="46" applyNumberFormat="1" applyFont="1" applyFill="1" applyBorder="1" applyAlignment="1">
      <alignment/>
    </xf>
    <xf numFmtId="164" fontId="4" fillId="37" borderId="11" xfId="46" applyNumberFormat="1" applyFont="1" applyFill="1" applyBorder="1" applyAlignment="1">
      <alignment/>
    </xf>
    <xf numFmtId="164" fontId="0" fillId="0" borderId="65" xfId="46" applyNumberFormat="1" applyFont="1" applyBorder="1" applyAlignment="1">
      <alignment/>
    </xf>
    <xf numFmtId="0" fontId="0" fillId="34" borderId="20" xfId="0" applyFill="1" applyBorder="1" applyAlignment="1">
      <alignment/>
    </xf>
    <xf numFmtId="164" fontId="0" fillId="34" borderId="21" xfId="46" applyNumberFormat="1" applyFont="1" applyFill="1" applyBorder="1" applyAlignment="1">
      <alignment/>
    </xf>
    <xf numFmtId="164" fontId="0" fillId="35" borderId="21" xfId="46" applyNumberFormat="1" applyFont="1" applyFill="1" applyBorder="1" applyAlignment="1">
      <alignment/>
    </xf>
    <xf numFmtId="164" fontId="4" fillId="37" borderId="21" xfId="46" applyNumberFormat="1" applyFont="1" applyFill="1" applyBorder="1" applyAlignment="1">
      <alignment/>
    </xf>
    <xf numFmtId="164" fontId="0" fillId="0" borderId="43" xfId="46" applyNumberFormat="1" applyFont="1" applyBorder="1" applyAlignment="1">
      <alignment/>
    </xf>
    <xf numFmtId="164" fontId="4" fillId="38" borderId="21" xfId="46" applyNumberFormat="1" applyFont="1" applyFill="1" applyBorder="1" applyAlignment="1">
      <alignment/>
    </xf>
    <xf numFmtId="164" fontId="4" fillId="36" borderId="21" xfId="46" applyNumberFormat="1" applyFont="1" applyFill="1" applyBorder="1" applyAlignment="1">
      <alignment/>
    </xf>
    <xf numFmtId="164" fontId="0" fillId="35" borderId="21" xfId="46" applyNumberFormat="1" applyFont="1" applyFill="1" applyBorder="1" applyAlignment="1">
      <alignment/>
    </xf>
    <xf numFmtId="164" fontId="0" fillId="35" borderId="21" xfId="46" applyNumberFormat="1" applyFont="1" applyFill="1" applyBorder="1" applyAlignment="1">
      <alignment/>
    </xf>
    <xf numFmtId="164" fontId="4" fillId="37" borderId="21" xfId="46" applyNumberFormat="1" applyFont="1" applyFill="1" applyBorder="1" applyAlignment="1">
      <alignment/>
    </xf>
    <xf numFmtId="164" fontId="4" fillId="36" borderId="21" xfId="46" applyNumberFormat="1" applyFont="1" applyFill="1" applyBorder="1" applyAlignment="1">
      <alignment/>
    </xf>
    <xf numFmtId="164" fontId="0" fillId="34" borderId="20" xfId="46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164" fontId="0" fillId="34" borderId="43" xfId="46" applyNumberFormat="1" applyFont="1" applyFill="1" applyBorder="1" applyAlignment="1">
      <alignment/>
    </xf>
    <xf numFmtId="164" fontId="0" fillId="35" borderId="11" xfId="46" applyNumberFormat="1" applyFont="1" applyFill="1" applyBorder="1" applyAlignment="1">
      <alignment/>
    </xf>
    <xf numFmtId="0" fontId="0" fillId="34" borderId="40" xfId="0" applyFill="1" applyBorder="1" applyAlignment="1">
      <alignment/>
    </xf>
    <xf numFmtId="164" fontId="0" fillId="34" borderId="38" xfId="46" applyNumberFormat="1" applyFont="1" applyFill="1" applyBorder="1" applyAlignment="1">
      <alignment/>
    </xf>
    <xf numFmtId="164" fontId="0" fillId="35" borderId="38" xfId="46" applyNumberFormat="1" applyFont="1" applyFill="1" applyBorder="1" applyAlignment="1">
      <alignment/>
    </xf>
    <xf numFmtId="164" fontId="0" fillId="34" borderId="53" xfId="46" applyNumberFormat="1" applyFont="1" applyFill="1" applyBorder="1" applyAlignment="1">
      <alignment/>
    </xf>
    <xf numFmtId="164" fontId="0" fillId="34" borderId="22" xfId="46" applyNumberFormat="1" applyFont="1" applyFill="1" applyBorder="1" applyAlignment="1">
      <alignment/>
    </xf>
    <xf numFmtId="164" fontId="0" fillId="34" borderId="22" xfId="46" applyNumberFormat="1" applyFont="1" applyFill="1" applyBorder="1" applyAlignment="1">
      <alignment/>
    </xf>
    <xf numFmtId="0" fontId="0" fillId="0" borderId="13" xfId="0" applyBorder="1" applyAlignment="1">
      <alignment/>
    </xf>
    <xf numFmtId="164" fontId="4" fillId="36" borderId="14" xfId="46" applyNumberFormat="1" applyFont="1" applyFill="1" applyBorder="1" applyAlignment="1">
      <alignment/>
    </xf>
    <xf numFmtId="164" fontId="0" fillId="35" borderId="14" xfId="46" applyNumberFormat="1" applyFont="1" applyFill="1" applyBorder="1" applyAlignment="1">
      <alignment/>
    </xf>
    <xf numFmtId="164" fontId="4" fillId="37" borderId="14" xfId="46" applyNumberFormat="1" applyFont="1" applyFill="1" applyBorder="1" applyAlignment="1">
      <alignment/>
    </xf>
    <xf numFmtId="164" fontId="0" fillId="34" borderId="23" xfId="46" applyNumberFormat="1" applyFont="1" applyFill="1" applyBorder="1" applyAlignment="1">
      <alignment/>
    </xf>
    <xf numFmtId="0" fontId="7" fillId="36" borderId="34" xfId="0" applyFont="1" applyFill="1" applyBorder="1" applyAlignment="1">
      <alignment/>
    </xf>
    <xf numFmtId="169" fontId="0" fillId="0" borderId="0" xfId="52" applyNumberFormat="1" applyFont="1" applyAlignment="1">
      <alignment/>
    </xf>
    <xf numFmtId="0" fontId="0" fillId="37" borderId="21" xfId="0" applyFill="1" applyBorder="1" applyAlignment="1">
      <alignment/>
    </xf>
    <xf numFmtId="0" fontId="0" fillId="35" borderId="21" xfId="0" applyFill="1" applyBorder="1" applyAlignment="1">
      <alignment/>
    </xf>
    <xf numFmtId="0" fontId="4" fillId="33" borderId="57" xfId="0" applyFont="1" applyFill="1" applyBorder="1" applyAlignment="1">
      <alignment/>
    </xf>
    <xf numFmtId="0" fontId="1" fillId="33" borderId="60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164" fontId="0" fillId="0" borderId="12" xfId="46" applyNumberFormat="1" applyFont="1" applyBorder="1" applyAlignment="1">
      <alignment/>
    </xf>
    <xf numFmtId="164" fontId="0" fillId="0" borderId="22" xfId="46" applyNumberFormat="1" applyFont="1" applyBorder="1" applyAlignment="1">
      <alignment/>
    </xf>
    <xf numFmtId="164" fontId="8" fillId="35" borderId="21" xfId="46" applyNumberFormat="1" applyFont="1" applyFill="1" applyBorder="1" applyAlignment="1">
      <alignment/>
    </xf>
    <xf numFmtId="164" fontId="0" fillId="0" borderId="23" xfId="46" applyNumberFormat="1" applyFont="1" applyBorder="1" applyAlignment="1">
      <alignment/>
    </xf>
    <xf numFmtId="0" fontId="0" fillId="0" borderId="34" xfId="0" applyBorder="1" applyAlignment="1">
      <alignment/>
    </xf>
    <xf numFmtId="3" fontId="0" fillId="34" borderId="34" xfId="0" applyNumberFormat="1" applyFont="1" applyFill="1" applyBorder="1" applyAlignment="1">
      <alignment/>
    </xf>
    <xf numFmtId="0" fontId="0" fillId="39" borderId="20" xfId="0" applyFill="1" applyBorder="1" applyAlignment="1">
      <alignment horizontal="center"/>
    </xf>
    <xf numFmtId="0" fontId="0" fillId="39" borderId="21" xfId="0" applyFill="1" applyBorder="1" applyAlignment="1">
      <alignment/>
    </xf>
    <xf numFmtId="3" fontId="0" fillId="39" borderId="21" xfId="0" applyNumberFormat="1" applyFont="1" applyFill="1" applyBorder="1" applyAlignment="1">
      <alignment/>
    </xf>
    <xf numFmtId="3" fontId="1" fillId="33" borderId="62" xfId="0" applyNumberFormat="1" applyFont="1" applyFill="1" applyBorder="1" applyAlignment="1">
      <alignment/>
    </xf>
    <xf numFmtId="9" fontId="1" fillId="33" borderId="62" xfId="52" applyFont="1" applyFill="1" applyBorder="1" applyAlignment="1">
      <alignment/>
    </xf>
    <xf numFmtId="9" fontId="1" fillId="33" borderId="63" xfId="52" applyFont="1" applyFill="1" applyBorder="1" applyAlignment="1">
      <alignment/>
    </xf>
    <xf numFmtId="164" fontId="0" fillId="34" borderId="21" xfId="46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6" fontId="1" fillId="33" borderId="11" xfId="0" applyNumberFormat="1" applyFont="1" applyFill="1" applyBorder="1" applyAlignment="1" quotePrefix="1">
      <alignment horizontal="center"/>
    </xf>
    <xf numFmtId="17" fontId="1" fillId="33" borderId="11" xfId="0" applyNumberFormat="1" applyFont="1" applyFill="1" applyBorder="1" applyAlignment="1" quotePrefix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/>
    </xf>
    <xf numFmtId="9" fontId="1" fillId="33" borderId="46" xfId="52" applyFont="1" applyFill="1" applyBorder="1" applyAlignment="1">
      <alignment horizontal="center"/>
    </xf>
    <xf numFmtId="9" fontId="1" fillId="33" borderId="47" xfId="52" applyFont="1" applyFill="1" applyBorder="1" applyAlignment="1">
      <alignment horizontal="center"/>
    </xf>
    <xf numFmtId="9" fontId="1" fillId="33" borderId="68" xfId="52" applyFont="1" applyFill="1" applyBorder="1" applyAlignment="1">
      <alignment horizontal="center"/>
    </xf>
    <xf numFmtId="9" fontId="1" fillId="33" borderId="11" xfId="52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64" fontId="1" fillId="33" borderId="60" xfId="46" applyNumberFormat="1" applyFont="1" applyFill="1" applyBorder="1" applyAlignment="1">
      <alignment horizontal="center"/>
    </xf>
    <xf numFmtId="164" fontId="1" fillId="33" borderId="46" xfId="46" applyNumberFormat="1" applyFont="1" applyFill="1" applyBorder="1" applyAlignment="1">
      <alignment horizontal="center"/>
    </xf>
    <xf numFmtId="164" fontId="1" fillId="33" borderId="47" xfId="46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5" xfId="0" applyFont="1" applyFill="1" applyBorder="1" applyAlignment="1">
      <alignment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4" borderId="41" xfId="0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left" vertical="center" wrapText="1"/>
    </xf>
    <xf numFmtId="0" fontId="0" fillId="34" borderId="71" xfId="0" applyFont="1" applyFill="1" applyBorder="1" applyAlignment="1">
      <alignment horizontal="left" vertical="center" wrapText="1"/>
    </xf>
    <xf numFmtId="164" fontId="0" fillId="34" borderId="34" xfId="46" applyNumberFormat="1" applyFont="1" applyFill="1" applyBorder="1" applyAlignment="1">
      <alignment horizontal="center" vertical="center" wrapText="1"/>
    </xf>
    <xf numFmtId="9" fontId="0" fillId="34" borderId="35" xfId="52" applyNumberFormat="1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left" vertical="center" wrapText="1"/>
    </xf>
    <xf numFmtId="0" fontId="0" fillId="34" borderId="72" xfId="0" applyFont="1" applyFill="1" applyBorder="1" applyAlignment="1">
      <alignment horizontal="left" vertical="center" wrapText="1"/>
    </xf>
    <xf numFmtId="164" fontId="0" fillId="34" borderId="21" xfId="46" applyNumberFormat="1" applyFont="1" applyFill="1" applyBorder="1" applyAlignment="1">
      <alignment horizontal="center" vertical="center" wrapText="1"/>
    </xf>
    <xf numFmtId="9" fontId="0" fillId="34" borderId="22" xfId="52" applyNumberFormat="1" applyFont="1" applyFill="1" applyBorder="1" applyAlignment="1">
      <alignment horizontal="center" vertical="center" wrapText="1"/>
    </xf>
    <xf numFmtId="0" fontId="0" fillId="34" borderId="72" xfId="0" applyFill="1" applyBorder="1" applyAlignment="1">
      <alignment horizontal="left" vertical="center" wrapText="1"/>
    </xf>
    <xf numFmtId="164" fontId="0" fillId="34" borderId="21" xfId="46" applyNumberFormat="1" applyFont="1" applyFill="1" applyBorder="1" applyAlignment="1">
      <alignment horizontal="center" vertical="center" wrapText="1"/>
    </xf>
    <xf numFmtId="9" fontId="0" fillId="34" borderId="22" xfId="52" applyNumberFormat="1" applyFont="1" applyFill="1" applyBorder="1" applyAlignment="1">
      <alignment horizontal="center" vertical="center" wrapText="1"/>
    </xf>
    <xf numFmtId="0" fontId="42" fillId="39" borderId="43" xfId="0" applyFont="1" applyFill="1" applyBorder="1" applyAlignment="1">
      <alignment/>
    </xf>
    <xf numFmtId="0" fontId="42" fillId="39" borderId="72" xfId="0" applyFont="1" applyFill="1" applyBorder="1" applyAlignment="1">
      <alignment/>
    </xf>
    <xf numFmtId="164" fontId="42" fillId="39" borderId="21" xfId="46" applyNumberFormat="1" applyFont="1" applyFill="1" applyBorder="1" applyAlignment="1">
      <alignment/>
    </xf>
    <xf numFmtId="164" fontId="5" fillId="34" borderId="21" xfId="46" applyNumberFormat="1" applyFont="1" applyFill="1" applyBorder="1" applyAlignment="1">
      <alignment horizontal="center" vertical="center" wrapText="1"/>
    </xf>
    <xf numFmtId="9" fontId="6" fillId="34" borderId="22" xfId="52" applyNumberFormat="1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left" vertical="center" wrapText="1"/>
    </xf>
    <xf numFmtId="164" fontId="5" fillId="34" borderId="21" xfId="46" applyNumberFormat="1" applyFont="1" applyFill="1" applyBorder="1" applyAlignment="1">
      <alignment horizontal="center" vertical="center" wrapText="1"/>
    </xf>
    <xf numFmtId="9" fontId="5" fillId="34" borderId="22" xfId="52" applyNumberFormat="1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left" vertical="center" wrapText="1"/>
    </xf>
    <xf numFmtId="164" fontId="0" fillId="34" borderId="72" xfId="46" applyNumberFormat="1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72" xfId="0" applyBorder="1" applyAlignment="1">
      <alignment/>
    </xf>
    <xf numFmtId="164" fontId="0" fillId="0" borderId="21" xfId="46" applyNumberFormat="1" applyFont="1" applyBorder="1" applyAlignment="1">
      <alignment/>
    </xf>
    <xf numFmtId="0" fontId="5" fillId="34" borderId="72" xfId="0" applyFont="1" applyFill="1" applyBorder="1" applyAlignment="1">
      <alignment horizontal="left" vertical="center" wrapText="1"/>
    </xf>
    <xf numFmtId="164" fontId="0" fillId="34" borderId="21" xfId="46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left" vertical="center" wrapText="1"/>
    </xf>
    <xf numFmtId="164" fontId="0" fillId="34" borderId="14" xfId="46" applyNumberFormat="1" applyFont="1" applyFill="1" applyBorder="1" applyAlignment="1">
      <alignment horizontal="center" vertical="center" wrapText="1"/>
    </xf>
    <xf numFmtId="164" fontId="0" fillId="34" borderId="14" xfId="46" applyNumberFormat="1" applyFont="1" applyFill="1" applyBorder="1" applyAlignment="1">
      <alignment horizontal="center" vertical="center" wrapText="1"/>
    </xf>
    <xf numFmtId="9" fontId="0" fillId="34" borderId="23" xfId="52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B1" sqref="B1:H1"/>
    </sheetView>
  </sheetViews>
  <sheetFormatPr defaultColWidth="11.421875" defaultRowHeight="12.75"/>
  <cols>
    <col min="2" max="2" width="65.421875" style="0" customWidth="1"/>
    <col min="3" max="3" width="9.7109375" style="0" bestFit="1" customWidth="1"/>
    <col min="4" max="4" width="6.28125" style="0" bestFit="1" customWidth="1"/>
    <col min="5" max="5" width="9.7109375" style="0" bestFit="1" customWidth="1"/>
    <col min="6" max="6" width="6.28125" style="0" bestFit="1" customWidth="1"/>
    <col min="7" max="7" width="9.7109375" style="0" bestFit="1" customWidth="1"/>
    <col min="8" max="8" width="5.28125" style="0" bestFit="1" customWidth="1"/>
  </cols>
  <sheetData>
    <row r="1" spans="2:8" ht="12.75">
      <c r="B1" s="229" t="s">
        <v>230</v>
      </c>
      <c r="C1" s="229"/>
      <c r="D1" s="229"/>
      <c r="E1" s="229"/>
      <c r="F1" s="229"/>
      <c r="G1" s="229"/>
      <c r="H1" s="229"/>
    </row>
    <row r="2" ht="13.5" thickBot="1">
      <c r="B2" t="s">
        <v>228</v>
      </c>
    </row>
    <row r="3" spans="1:8" ht="12.75">
      <c r="A3" s="1" t="s">
        <v>0</v>
      </c>
      <c r="B3" s="230" t="s">
        <v>1</v>
      </c>
      <c r="C3" s="232" t="s">
        <v>48</v>
      </c>
      <c r="D3" s="233"/>
      <c r="E3" s="233" t="s">
        <v>229</v>
      </c>
      <c r="F3" s="234"/>
      <c r="G3" s="233" t="s">
        <v>49</v>
      </c>
      <c r="H3" s="235"/>
    </row>
    <row r="4" spans="1:8" ht="13.5" thickBot="1">
      <c r="A4" s="4" t="s">
        <v>5</v>
      </c>
      <c r="B4" s="231"/>
      <c r="C4" s="5" t="s">
        <v>6</v>
      </c>
      <c r="D4" s="5" t="s">
        <v>7</v>
      </c>
      <c r="E4" s="5" t="s">
        <v>6</v>
      </c>
      <c r="F4" s="5" t="s">
        <v>7</v>
      </c>
      <c r="G4" s="6" t="s">
        <v>6</v>
      </c>
      <c r="H4" s="7" t="s">
        <v>7</v>
      </c>
    </row>
    <row r="5" spans="1:8" ht="13.5" thickBot="1">
      <c r="A5" s="8" t="s">
        <v>4</v>
      </c>
      <c r="B5" s="9"/>
      <c r="C5" s="224">
        <f>SUM(C6:C25)</f>
        <v>299953</v>
      </c>
      <c r="D5" s="225">
        <v>1</v>
      </c>
      <c r="E5" s="224">
        <f>SUM(E6:E25)</f>
        <v>315315</v>
      </c>
      <c r="F5" s="225">
        <v>1.0000133354225493</v>
      </c>
      <c r="G5" s="224">
        <f>E5-C5</f>
        <v>15362</v>
      </c>
      <c r="H5" s="226">
        <f>E5/C5-1</f>
        <v>0.051214690301480514</v>
      </c>
    </row>
    <row r="6" spans="1:8" ht="12.75">
      <c r="A6" s="76" t="s">
        <v>8</v>
      </c>
      <c r="B6" s="219" t="s">
        <v>9</v>
      </c>
      <c r="C6" s="220">
        <v>39375</v>
      </c>
      <c r="D6" s="16">
        <v>0.1312705657219631</v>
      </c>
      <c r="E6" s="15">
        <v>41150</v>
      </c>
      <c r="F6" s="16">
        <v>0.131270565721963</v>
      </c>
      <c r="G6" s="16">
        <v>0.13050441621870193</v>
      </c>
      <c r="H6" s="17">
        <v>0.04507936507936505</v>
      </c>
    </row>
    <row r="7" spans="1:8" ht="12.75">
      <c r="A7" s="13" t="s">
        <v>10</v>
      </c>
      <c r="B7" s="14" t="s">
        <v>11</v>
      </c>
      <c r="C7" s="15">
        <v>39280</v>
      </c>
      <c r="D7" s="16">
        <v>0.1309538494364117</v>
      </c>
      <c r="E7" s="15">
        <v>39838</v>
      </c>
      <c r="F7" s="16">
        <v>0.1309538494364117</v>
      </c>
      <c r="G7" s="16">
        <v>0.1263434977720692</v>
      </c>
      <c r="H7" s="17">
        <v>0.014205702647657859</v>
      </c>
    </row>
    <row r="8" spans="1:8" ht="12.75">
      <c r="A8" s="13" t="s">
        <v>12</v>
      </c>
      <c r="B8" s="14" t="s">
        <v>13</v>
      </c>
      <c r="C8" s="15">
        <v>32832</v>
      </c>
      <c r="D8" s="16">
        <v>0.1094571482865649</v>
      </c>
      <c r="E8" s="15">
        <v>34035</v>
      </c>
      <c r="F8" s="16">
        <v>0.1094571482865649</v>
      </c>
      <c r="G8" s="16">
        <v>0.1079396793682508</v>
      </c>
      <c r="H8" s="17">
        <v>0.03664108187134496</v>
      </c>
    </row>
    <row r="9" spans="1:8" ht="12.75">
      <c r="A9" s="13" t="s">
        <v>14</v>
      </c>
      <c r="B9" s="14" t="s">
        <v>15</v>
      </c>
      <c r="C9" s="15">
        <v>29320</v>
      </c>
      <c r="D9" s="16">
        <v>0.09774864728807513</v>
      </c>
      <c r="E9" s="15">
        <v>31238</v>
      </c>
      <c r="F9" s="16">
        <v>0.09774864728807513</v>
      </c>
      <c r="G9" s="16">
        <v>0.0990691847834705</v>
      </c>
      <c r="H9" s="17">
        <v>0.06541609822646666</v>
      </c>
    </row>
    <row r="10" spans="1:8" ht="12.75">
      <c r="A10" s="13" t="s">
        <v>16</v>
      </c>
      <c r="B10" s="14" t="s">
        <v>17</v>
      </c>
      <c r="C10" s="15">
        <v>24858</v>
      </c>
      <c r="D10" s="16">
        <v>0.08287298343407133</v>
      </c>
      <c r="E10" s="15">
        <v>23830</v>
      </c>
      <c r="F10" s="16">
        <v>0.08287298343407133</v>
      </c>
      <c r="G10" s="16">
        <v>0.07557521843236129</v>
      </c>
      <c r="H10" s="17">
        <v>-0.04135489580819052</v>
      </c>
    </row>
    <row r="11" spans="1:8" ht="12.75">
      <c r="A11" s="13" t="s">
        <v>18</v>
      </c>
      <c r="B11" s="14" t="s">
        <v>19</v>
      </c>
      <c r="C11" s="15">
        <v>18794</v>
      </c>
      <c r="D11" s="16">
        <v>0.06265648284897968</v>
      </c>
      <c r="E11" s="15">
        <v>21628</v>
      </c>
      <c r="F11" s="16">
        <v>0.06265648284897968</v>
      </c>
      <c r="G11" s="16">
        <v>0.06859172573458287</v>
      </c>
      <c r="H11" s="17">
        <v>0.15079280621474944</v>
      </c>
    </row>
    <row r="12" spans="1:8" ht="12.75">
      <c r="A12" s="13" t="s">
        <v>20</v>
      </c>
      <c r="B12" s="14" t="s">
        <v>21</v>
      </c>
      <c r="C12" s="15">
        <v>17468</v>
      </c>
      <c r="D12" s="16">
        <v>0.05823579027380956</v>
      </c>
      <c r="E12" s="15">
        <v>18699</v>
      </c>
      <c r="F12" s="16">
        <v>0.05823579027380956</v>
      </c>
      <c r="G12" s="16">
        <v>0.05930260215974502</v>
      </c>
      <c r="H12" s="17">
        <v>0.07047171971605226</v>
      </c>
    </row>
    <row r="13" spans="1:8" ht="12.75">
      <c r="A13" s="13" t="s">
        <v>22</v>
      </c>
      <c r="B13" s="14" t="s">
        <v>23</v>
      </c>
      <c r="C13" s="15">
        <v>15540</v>
      </c>
      <c r="D13" s="16">
        <v>0.05180811660493477</v>
      </c>
      <c r="E13" s="15">
        <v>15094</v>
      </c>
      <c r="F13" s="16">
        <v>0.05180811660493477</v>
      </c>
      <c r="G13" s="16">
        <v>0.04786959072673359</v>
      </c>
      <c r="H13" s="17">
        <v>-0.028700128700128724</v>
      </c>
    </row>
    <row r="14" spans="1:8" ht="12.75">
      <c r="A14" s="13" t="s">
        <v>24</v>
      </c>
      <c r="B14" s="14" t="s">
        <v>25</v>
      </c>
      <c r="C14" s="15">
        <v>12617</v>
      </c>
      <c r="D14" s="16">
        <v>0.04206325657686371</v>
      </c>
      <c r="E14" s="15">
        <v>16406</v>
      </c>
      <c r="F14" s="16">
        <v>0.04206325657686371</v>
      </c>
      <c r="G14" s="16">
        <v>0.05203050917336632</v>
      </c>
      <c r="H14" s="17">
        <v>0.30030910676071976</v>
      </c>
    </row>
    <row r="15" spans="1:8" ht="12.75">
      <c r="A15" s="13" t="s">
        <v>26</v>
      </c>
      <c r="B15" s="14" t="s">
        <v>27</v>
      </c>
      <c r="C15" s="15">
        <v>13185</v>
      </c>
      <c r="D15" s="16">
        <v>0.04395688657889736</v>
      </c>
      <c r="E15" s="15">
        <v>12741</v>
      </c>
      <c r="F15" s="16">
        <v>0.04395688657889736</v>
      </c>
      <c r="G15" s="16">
        <v>0.04040721183578327</v>
      </c>
      <c r="H15" s="17">
        <v>-0.033674630261660954</v>
      </c>
    </row>
    <row r="16" spans="1:8" ht="12.75">
      <c r="A16" s="13" t="s">
        <v>28</v>
      </c>
      <c r="B16" s="14" t="s">
        <v>29</v>
      </c>
      <c r="C16" s="15">
        <v>14011</v>
      </c>
      <c r="D16" s="16">
        <v>0.04671065133537588</v>
      </c>
      <c r="E16" s="15">
        <v>13145</v>
      </c>
      <c r="F16" s="16">
        <v>0.04671065133537588</v>
      </c>
      <c r="G16" s="16">
        <v>0.04168847025989883</v>
      </c>
      <c r="H16" s="17">
        <v>-0.06180857897366354</v>
      </c>
    </row>
    <row r="17" spans="1:8" ht="12.75">
      <c r="A17" s="13" t="s">
        <v>24</v>
      </c>
      <c r="B17" s="14" t="s">
        <v>30</v>
      </c>
      <c r="C17" s="15">
        <v>9641</v>
      </c>
      <c r="D17" s="16">
        <v>0.032141702200011335</v>
      </c>
      <c r="E17" s="15">
        <v>10546</v>
      </c>
      <c r="F17" s="16">
        <v>0.032141702200011335</v>
      </c>
      <c r="G17" s="16">
        <v>0.033445919160204875</v>
      </c>
      <c r="H17" s="17">
        <v>0.09386993050513426</v>
      </c>
    </row>
    <row r="18" spans="1:8" ht="12.75">
      <c r="A18" s="13" t="s">
        <v>31</v>
      </c>
      <c r="B18" s="14" t="s">
        <v>32</v>
      </c>
      <c r="C18" s="15">
        <v>6650</v>
      </c>
      <c r="D18" s="16">
        <v>0.022170139988598212</v>
      </c>
      <c r="E18" s="15">
        <v>9885</v>
      </c>
      <c r="F18" s="16">
        <v>0.022170139988598212</v>
      </c>
      <c r="G18" s="16">
        <v>0.03134960277817421</v>
      </c>
      <c r="H18" s="17">
        <v>0.4864661654135338</v>
      </c>
    </row>
    <row r="19" spans="1:8" ht="12.75">
      <c r="A19" s="221" t="s">
        <v>33</v>
      </c>
      <c r="B19" s="222" t="s">
        <v>34</v>
      </c>
      <c r="C19" s="223">
        <v>7720</v>
      </c>
      <c r="D19" s="16">
        <v>0.025737365520598226</v>
      </c>
      <c r="E19" s="15">
        <v>6827</v>
      </c>
      <c r="F19" s="16">
        <v>0.025737365520598226</v>
      </c>
      <c r="G19" s="16">
        <v>0.021651364508507364</v>
      </c>
      <c r="H19" s="17">
        <v>-0.11567357512953369</v>
      </c>
    </row>
    <row r="20" spans="1:8" ht="12.75">
      <c r="A20" s="13" t="s">
        <v>35</v>
      </c>
      <c r="B20" s="14" t="s">
        <v>36</v>
      </c>
      <c r="C20" s="15">
        <v>5013</v>
      </c>
      <c r="D20" s="16">
        <v>0.016712618310201932</v>
      </c>
      <c r="E20" s="15">
        <v>5914</v>
      </c>
      <c r="F20" s="16">
        <v>0.016712618310201932</v>
      </c>
      <c r="G20" s="16">
        <v>0.0187558473272759</v>
      </c>
      <c r="H20" s="17">
        <v>0.17973269499301825</v>
      </c>
    </row>
    <row r="21" spans="1:8" ht="12.75">
      <c r="A21" s="13" t="s">
        <v>37</v>
      </c>
      <c r="B21" s="14" t="s">
        <v>38</v>
      </c>
      <c r="C21" s="15">
        <v>3764</v>
      </c>
      <c r="D21" s="16">
        <v>0.012548632619110328</v>
      </c>
      <c r="E21" s="15">
        <v>4002</v>
      </c>
      <c r="F21" s="16">
        <v>0.012548632619110328</v>
      </c>
      <c r="G21" s="16">
        <v>0.012692069834926979</v>
      </c>
      <c r="H21" s="17">
        <v>0.06323060573857608</v>
      </c>
    </row>
    <row r="22" spans="1:8" ht="12.75">
      <c r="A22" s="13" t="s">
        <v>39</v>
      </c>
      <c r="B22" s="14" t="s">
        <v>40</v>
      </c>
      <c r="C22" s="15">
        <v>3704</v>
      </c>
      <c r="D22" s="16">
        <v>0.012348601280867335</v>
      </c>
      <c r="E22" s="15">
        <v>3993</v>
      </c>
      <c r="F22" s="16">
        <v>0.012348601280867335</v>
      </c>
      <c r="G22" s="16">
        <v>0.012663526949241236</v>
      </c>
      <c r="H22" s="17">
        <v>0.07802375809935214</v>
      </c>
    </row>
    <row r="23" spans="1:8" ht="12.75">
      <c r="A23" s="13" t="s">
        <v>41</v>
      </c>
      <c r="B23" s="14" t="s">
        <v>42</v>
      </c>
      <c r="C23" s="15">
        <v>3380</v>
      </c>
      <c r="D23" s="16">
        <v>0.011268432054355182</v>
      </c>
      <c r="E23" s="15">
        <v>3398</v>
      </c>
      <c r="F23" s="16">
        <v>0.011268432054355182</v>
      </c>
      <c r="G23" s="16">
        <v>0.010776525062239348</v>
      </c>
      <c r="H23" s="17">
        <v>0.005325443786982298</v>
      </c>
    </row>
    <row r="24" spans="1:8" ht="12.75">
      <c r="A24" s="13" t="s">
        <v>43</v>
      </c>
      <c r="B24" s="14" t="s">
        <v>44</v>
      </c>
      <c r="C24" s="15">
        <v>1583</v>
      </c>
      <c r="D24" s="16">
        <v>0.00527749347397759</v>
      </c>
      <c r="E24" s="15">
        <v>1637</v>
      </c>
      <c r="F24" s="16">
        <v>0.00527749347397759</v>
      </c>
      <c r="G24" s="16">
        <v>0.005191633763062335</v>
      </c>
      <c r="H24" s="17">
        <v>0.03411244472520525</v>
      </c>
    </row>
    <row r="25" spans="1:8" ht="13.5" thickBot="1">
      <c r="A25" s="18" t="s">
        <v>45</v>
      </c>
      <c r="B25" s="19" t="s">
        <v>46</v>
      </c>
      <c r="C25" s="20">
        <v>1218</v>
      </c>
      <c r="D25" s="21">
        <v>0.004060636166332726</v>
      </c>
      <c r="E25" s="20">
        <v>1309</v>
      </c>
      <c r="F25" s="21">
        <v>0.004060636166332726</v>
      </c>
      <c r="G25" s="21">
        <v>0.004151404151404151</v>
      </c>
      <c r="H25" s="22">
        <v>0.07471264367816088</v>
      </c>
    </row>
    <row r="26" spans="1:8" ht="12.75">
      <c r="A26" s="26"/>
      <c r="B26" s="26" t="s">
        <v>47</v>
      </c>
      <c r="C26" s="27"/>
      <c r="D26" s="27"/>
      <c r="E26" s="27"/>
      <c r="F26" s="27"/>
      <c r="G26" s="28"/>
      <c r="H26" s="28"/>
    </row>
  </sheetData>
  <sheetProtection/>
  <mergeCells count="5">
    <mergeCell ref="B1:H1"/>
    <mergeCell ref="B3:B4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PageLayoutView="0" workbookViewId="0" topLeftCell="A1">
      <selection activeCell="A3" sqref="A3:A5"/>
    </sheetView>
  </sheetViews>
  <sheetFormatPr defaultColWidth="11.421875" defaultRowHeight="12.75"/>
  <cols>
    <col min="1" max="1" width="51.140625" style="0" customWidth="1"/>
    <col min="2" max="2" width="14.00390625" style="0" customWidth="1"/>
  </cols>
  <sheetData>
    <row r="1" spans="1:9" ht="12.75">
      <c r="A1" s="229" t="s">
        <v>224</v>
      </c>
      <c r="B1" s="229"/>
      <c r="C1" s="229"/>
      <c r="D1" s="229"/>
      <c r="E1" s="229"/>
      <c r="F1" s="229"/>
      <c r="G1" s="229"/>
      <c r="H1" s="229"/>
      <c r="I1" s="229"/>
    </row>
    <row r="2" spans="1:9" ht="13.5" thickBot="1">
      <c r="A2" s="229" t="s">
        <v>243</v>
      </c>
      <c r="B2" s="229"/>
      <c r="C2" s="229"/>
      <c r="D2" s="229"/>
      <c r="E2" s="229"/>
      <c r="F2" s="229"/>
      <c r="G2" s="229"/>
      <c r="H2" s="229"/>
      <c r="I2" s="229"/>
    </row>
    <row r="3" spans="1:9" ht="13.5" thickBot="1">
      <c r="A3" s="238" t="s">
        <v>1</v>
      </c>
      <c r="B3" s="208"/>
      <c r="C3" s="242"/>
      <c r="D3" s="242"/>
      <c r="E3" s="242"/>
      <c r="F3" s="242"/>
      <c r="G3" s="242"/>
      <c r="H3" s="242"/>
      <c r="I3" s="49"/>
    </row>
    <row r="4" spans="1:9" ht="12.75">
      <c r="A4" s="240"/>
      <c r="B4" s="209" t="s">
        <v>168</v>
      </c>
      <c r="C4" s="30" t="s">
        <v>54</v>
      </c>
      <c r="D4" s="50" t="s">
        <v>55</v>
      </c>
      <c r="E4" s="51" t="s">
        <v>56</v>
      </c>
      <c r="F4" s="2" t="s">
        <v>57</v>
      </c>
      <c r="G4" s="2" t="s">
        <v>58</v>
      </c>
      <c r="H4" s="2" t="s">
        <v>59</v>
      </c>
      <c r="I4" s="3" t="s">
        <v>4</v>
      </c>
    </row>
    <row r="5" spans="1:9" ht="13.5" thickBot="1">
      <c r="A5" s="241"/>
      <c r="B5" s="210" t="s">
        <v>0</v>
      </c>
      <c r="C5" s="256" t="s">
        <v>225</v>
      </c>
      <c r="D5" s="257"/>
      <c r="E5" s="257"/>
      <c r="F5" s="257"/>
      <c r="G5" s="257"/>
      <c r="H5" s="257"/>
      <c r="I5" s="258"/>
    </row>
    <row r="6" spans="1:9" ht="13.5" thickBot="1">
      <c r="A6" s="211"/>
      <c r="B6" s="212"/>
      <c r="C6" s="213"/>
      <c r="D6" s="213"/>
      <c r="E6" s="213"/>
      <c r="F6" s="213"/>
      <c r="G6" s="213"/>
      <c r="H6" s="213"/>
      <c r="I6" s="214"/>
    </row>
    <row r="7" spans="1:9" ht="12.75">
      <c r="A7" s="171" t="s">
        <v>170</v>
      </c>
      <c r="B7" s="172" t="s">
        <v>171</v>
      </c>
      <c r="C7" s="192">
        <v>0</v>
      </c>
      <c r="D7" s="192">
        <v>0</v>
      </c>
      <c r="E7" s="192">
        <v>0</v>
      </c>
      <c r="F7" s="175">
        <v>11.993314976204408</v>
      </c>
      <c r="G7" s="192">
        <v>17.02928201706141</v>
      </c>
      <c r="H7" s="192">
        <v>0</v>
      </c>
      <c r="I7" s="215">
        <v>9.809792446720767</v>
      </c>
    </row>
    <row r="8" spans="1:9" ht="12.75">
      <c r="A8" s="177" t="s">
        <v>163</v>
      </c>
      <c r="B8" s="178" t="s">
        <v>162</v>
      </c>
      <c r="C8" s="183">
        <v>433.51249574200506</v>
      </c>
      <c r="D8" s="183">
        <v>204.09191622853402</v>
      </c>
      <c r="E8" s="183">
        <v>111.32192314670102</v>
      </c>
      <c r="F8" s="184">
        <v>7.870612953134143</v>
      </c>
      <c r="G8" s="180">
        <v>31.575127073301363</v>
      </c>
      <c r="H8" s="183">
        <v>740.4422658135919</v>
      </c>
      <c r="I8" s="216">
        <v>69.3497827136232</v>
      </c>
    </row>
    <row r="9" spans="1:9" ht="12.75">
      <c r="A9" s="177" t="s">
        <v>172</v>
      </c>
      <c r="B9" s="178" t="s">
        <v>173</v>
      </c>
      <c r="C9" s="183">
        <v>417.8433693898844</v>
      </c>
      <c r="D9" s="180">
        <v>61.58986821097773</v>
      </c>
      <c r="E9" s="184">
        <v>4.656050017542628</v>
      </c>
      <c r="F9" s="184">
        <v>3.622980565728415</v>
      </c>
      <c r="G9" s="184">
        <v>6.385980756398029</v>
      </c>
      <c r="H9" s="184">
        <v>25.31426549790058</v>
      </c>
      <c r="I9" s="216">
        <v>13.692835290214404</v>
      </c>
    </row>
    <row r="10" spans="1:9" ht="12.75">
      <c r="A10" s="177" t="s">
        <v>98</v>
      </c>
      <c r="B10" s="178" t="s">
        <v>97</v>
      </c>
      <c r="C10" s="184">
        <v>5.223042117373555</v>
      </c>
      <c r="D10" s="184">
        <v>4.830577898900214</v>
      </c>
      <c r="E10" s="184">
        <v>2.5396636459323427</v>
      </c>
      <c r="F10" s="184">
        <v>11.868384611868946</v>
      </c>
      <c r="G10" s="183">
        <v>188.38643231374184</v>
      </c>
      <c r="H10" s="183">
        <v>1898.5699123425434</v>
      </c>
      <c r="I10" s="216">
        <v>104.70590965701263</v>
      </c>
    </row>
    <row r="11" spans="1:9" ht="12.75">
      <c r="A11" s="177" t="s">
        <v>107</v>
      </c>
      <c r="B11" s="178" t="s">
        <v>106</v>
      </c>
      <c r="C11" s="184">
        <v>5.223042117373555</v>
      </c>
      <c r="D11" s="184">
        <v>0</v>
      </c>
      <c r="E11" s="184">
        <v>9.312100035085257</v>
      </c>
      <c r="F11" s="183">
        <v>175.0274404339831</v>
      </c>
      <c r="G11" s="183">
        <v>541.7440341677661</v>
      </c>
      <c r="H11" s="183">
        <v>672.9375578191904</v>
      </c>
      <c r="I11" s="216">
        <v>222.76403681095076</v>
      </c>
    </row>
    <row r="12" spans="1:9" ht="12.75">
      <c r="A12" s="177" t="s">
        <v>175</v>
      </c>
      <c r="B12" s="178" t="s">
        <v>176</v>
      </c>
      <c r="C12" s="184">
        <v>20.89216846949422</v>
      </c>
      <c r="D12" s="184">
        <v>1.2076444747250534</v>
      </c>
      <c r="E12" s="184">
        <v>0.8465545486441143</v>
      </c>
      <c r="F12" s="184">
        <v>0.49972145734185036</v>
      </c>
      <c r="G12" s="184">
        <v>2.128660252132676</v>
      </c>
      <c r="H12" s="184">
        <v>6.328566374475145</v>
      </c>
      <c r="I12" s="216">
        <v>1.362471173155662</v>
      </c>
    </row>
    <row r="13" spans="1:9" ht="12.75">
      <c r="A13" s="177" t="s">
        <v>100</v>
      </c>
      <c r="B13" s="178" t="s">
        <v>99</v>
      </c>
      <c r="C13" s="184">
        <v>0</v>
      </c>
      <c r="D13" s="184">
        <v>1.2076444747250534</v>
      </c>
      <c r="E13" s="184">
        <v>0.8465545486441143</v>
      </c>
      <c r="F13" s="184">
        <v>8.120473681805068</v>
      </c>
      <c r="G13" s="180">
        <v>42.218428333964745</v>
      </c>
      <c r="H13" s="183">
        <v>105.47610624125241</v>
      </c>
      <c r="I13" s="216">
        <v>16.145283401894595</v>
      </c>
    </row>
    <row r="14" spans="1:9" ht="12.75">
      <c r="A14" s="177" t="s">
        <v>167</v>
      </c>
      <c r="B14" s="178" t="s">
        <v>166</v>
      </c>
      <c r="C14" s="184">
        <v>5.223042117373555</v>
      </c>
      <c r="D14" s="184">
        <v>7.24586684835032</v>
      </c>
      <c r="E14" s="184">
        <v>21.163863716102856</v>
      </c>
      <c r="F14" s="184">
        <v>16.990529549622913</v>
      </c>
      <c r="G14" s="183">
        <v>107.49734273270015</v>
      </c>
      <c r="H14" s="183">
        <v>291.11405322585665</v>
      </c>
      <c r="I14" s="216">
        <v>43.19033618903449</v>
      </c>
    </row>
    <row r="15" spans="1:9" ht="12.75">
      <c r="A15" s="177" t="s">
        <v>177</v>
      </c>
      <c r="B15" s="178" t="s">
        <v>178</v>
      </c>
      <c r="C15" s="184">
        <v>0</v>
      </c>
      <c r="D15" s="184">
        <v>33.81404529230149</v>
      </c>
      <c r="E15" s="184">
        <v>16.931090972882284</v>
      </c>
      <c r="F15" s="184">
        <v>10.61908096851432</v>
      </c>
      <c r="G15" s="184">
        <v>8.869417717219484</v>
      </c>
      <c r="H15" s="184">
        <v>18.985699123425434</v>
      </c>
      <c r="I15" s="216">
        <v>12.739105469005441</v>
      </c>
    </row>
    <row r="16" spans="1:9" ht="12.75">
      <c r="A16" s="177" t="s">
        <v>179</v>
      </c>
      <c r="B16" s="178" t="s">
        <v>180</v>
      </c>
      <c r="C16" s="180">
        <v>20.89216846949422</v>
      </c>
      <c r="D16" s="184">
        <v>4.830577898900214</v>
      </c>
      <c r="E16" s="184">
        <v>2.1163863716102855</v>
      </c>
      <c r="F16" s="184">
        <v>10.369220239843395</v>
      </c>
      <c r="G16" s="183">
        <v>98.98270172416944</v>
      </c>
      <c r="H16" s="183">
        <v>307.99023022445704</v>
      </c>
      <c r="I16" s="216">
        <v>35.492374060705</v>
      </c>
    </row>
    <row r="17" spans="1:9" ht="12.75">
      <c r="A17" s="177" t="s">
        <v>181</v>
      </c>
      <c r="B17" s="178" t="s">
        <v>182</v>
      </c>
      <c r="C17" s="184">
        <v>20.89216846949422</v>
      </c>
      <c r="D17" s="184">
        <v>0</v>
      </c>
      <c r="E17" s="184">
        <v>1.2698318229661714</v>
      </c>
      <c r="F17" s="184">
        <v>2.123816193702864</v>
      </c>
      <c r="G17" s="184">
        <v>16.319728599683852</v>
      </c>
      <c r="H17" s="183">
        <v>65.3951858695765</v>
      </c>
      <c r="I17" s="216">
        <v>6.880479424436094</v>
      </c>
    </row>
    <row r="18" spans="1:9" ht="12.75">
      <c r="A18" s="177" t="s">
        <v>117</v>
      </c>
      <c r="B18" s="178" t="s">
        <v>116</v>
      </c>
      <c r="C18" s="180">
        <v>52.23042117373555</v>
      </c>
      <c r="D18" s="183">
        <v>1796.9749783908794</v>
      </c>
      <c r="E18" s="183">
        <v>600.207174988677</v>
      </c>
      <c r="F18" s="183">
        <v>52.84554411390067</v>
      </c>
      <c r="G18" s="184">
        <v>8.514641008530704</v>
      </c>
      <c r="H18" s="184">
        <v>0</v>
      </c>
      <c r="I18" s="216">
        <v>229.09952776612457</v>
      </c>
    </row>
    <row r="19" spans="1:9" ht="12.75">
      <c r="A19" s="177" t="s">
        <v>183</v>
      </c>
      <c r="B19" s="178" t="s">
        <v>184</v>
      </c>
      <c r="C19" s="184">
        <v>0</v>
      </c>
      <c r="D19" s="184">
        <v>0</v>
      </c>
      <c r="E19" s="184">
        <v>0</v>
      </c>
      <c r="F19" s="184">
        <v>9.244846960824232</v>
      </c>
      <c r="G19" s="184">
        <v>7.4503108824643665</v>
      </c>
      <c r="H19" s="184">
        <v>6.328566374475145</v>
      </c>
      <c r="I19" s="216">
        <v>6.676108748462744</v>
      </c>
    </row>
    <row r="20" spans="1:9" ht="12.75">
      <c r="A20" s="177" t="s">
        <v>159</v>
      </c>
      <c r="B20" s="178" t="s">
        <v>158</v>
      </c>
      <c r="C20" s="184">
        <v>26.115210586867775</v>
      </c>
      <c r="D20" s="184">
        <v>0</v>
      </c>
      <c r="E20" s="184">
        <v>7.195713663474971</v>
      </c>
      <c r="F20" s="184">
        <v>22.11267448737688</v>
      </c>
      <c r="G20" s="183">
        <v>202.22272395260424</v>
      </c>
      <c r="H20" s="183">
        <v>888.1088145513453</v>
      </c>
      <c r="I20" s="216">
        <v>81.0670348027619</v>
      </c>
    </row>
    <row r="21" spans="1:9" ht="12.75">
      <c r="A21" s="177" t="s">
        <v>185</v>
      </c>
      <c r="B21" s="178" t="s">
        <v>186</v>
      </c>
      <c r="C21" s="184">
        <v>0</v>
      </c>
      <c r="D21" s="184">
        <v>0</v>
      </c>
      <c r="E21" s="184">
        <v>1.6931090972882286</v>
      </c>
      <c r="F21" s="184">
        <v>7.74568258879868</v>
      </c>
      <c r="G21" s="184">
        <v>25.189146316903336</v>
      </c>
      <c r="H21" s="183">
        <v>37.97139824685087</v>
      </c>
      <c r="I21" s="216">
        <v>10.55915159195638</v>
      </c>
    </row>
    <row r="22" spans="1:9" ht="12.75">
      <c r="A22" s="177" t="s">
        <v>115</v>
      </c>
      <c r="B22" s="178" t="s">
        <v>114</v>
      </c>
      <c r="C22" s="184">
        <v>10.44608423474711</v>
      </c>
      <c r="D22" s="180">
        <v>44.68284556482698</v>
      </c>
      <c r="E22" s="183">
        <v>536.2923065660464</v>
      </c>
      <c r="F22" s="183">
        <v>276.72075700304964</v>
      </c>
      <c r="G22" s="183">
        <v>114.94765361516451</v>
      </c>
      <c r="H22" s="180">
        <v>101.25706199160231</v>
      </c>
      <c r="I22" s="216">
        <v>265.2050138547496</v>
      </c>
    </row>
    <row r="23" spans="1:9" ht="12.75">
      <c r="A23" s="177" t="s">
        <v>187</v>
      </c>
      <c r="B23" s="178" t="s">
        <v>188</v>
      </c>
      <c r="C23" s="184">
        <v>0</v>
      </c>
      <c r="D23" s="184">
        <v>3.62293342417516</v>
      </c>
      <c r="E23" s="184">
        <v>10.581931858051428</v>
      </c>
      <c r="F23" s="184">
        <v>7.995543317469606</v>
      </c>
      <c r="G23" s="183">
        <v>114.94765361516451</v>
      </c>
      <c r="H23" s="183">
        <v>369.16637184438343</v>
      </c>
      <c r="I23" s="216">
        <v>40.261023166749816</v>
      </c>
    </row>
    <row r="24" spans="1:9" ht="12.75">
      <c r="A24" s="177" t="s">
        <v>133</v>
      </c>
      <c r="B24" s="178" t="s">
        <v>132</v>
      </c>
      <c r="C24" s="183">
        <v>976.7088759488547</v>
      </c>
      <c r="D24" s="183">
        <v>727.0019737844822</v>
      </c>
      <c r="E24" s="183">
        <v>130.3694004911936</v>
      </c>
      <c r="F24" s="180">
        <v>69.71114329918812</v>
      </c>
      <c r="G24" s="180">
        <v>68.8266814856232</v>
      </c>
      <c r="H24" s="183">
        <v>187.7474691094293</v>
      </c>
      <c r="I24" s="216">
        <v>132.02345667878365</v>
      </c>
    </row>
    <row r="25" spans="1:9" ht="12.75">
      <c r="A25" s="177" t="s">
        <v>189</v>
      </c>
      <c r="B25" s="178" t="s">
        <v>190</v>
      </c>
      <c r="C25" s="183">
        <v>31.338252704241327</v>
      </c>
      <c r="D25" s="180">
        <v>55.55164583735246</v>
      </c>
      <c r="E25" s="217">
        <v>33.86218194576457</v>
      </c>
      <c r="F25" s="184">
        <v>9.369777325159694</v>
      </c>
      <c r="G25" s="184">
        <v>15.255398473617513</v>
      </c>
      <c r="H25" s="180">
        <v>40.080920371675916</v>
      </c>
      <c r="I25" s="216">
        <v>18.325237278943654</v>
      </c>
    </row>
    <row r="26" spans="1:9" ht="12.75">
      <c r="A26" s="177" t="s">
        <v>125</v>
      </c>
      <c r="B26" s="178" t="s">
        <v>124</v>
      </c>
      <c r="C26" s="184">
        <v>0</v>
      </c>
      <c r="D26" s="184">
        <v>0</v>
      </c>
      <c r="E26" s="184">
        <v>2.5396636459323427</v>
      </c>
      <c r="F26" s="183">
        <v>58.21754978032556</v>
      </c>
      <c r="G26" s="183">
        <v>69.18145819431197</v>
      </c>
      <c r="H26" s="183">
        <v>25.31426549790058</v>
      </c>
      <c r="I26" s="216">
        <v>46.255896328634726</v>
      </c>
    </row>
    <row r="27" spans="1:9" ht="12.75">
      <c r="A27" s="177" t="s">
        <v>191</v>
      </c>
      <c r="B27" s="178" t="s">
        <v>192</v>
      </c>
      <c r="C27" s="184">
        <v>0</v>
      </c>
      <c r="D27" s="184">
        <v>1.2076444747250534</v>
      </c>
      <c r="E27" s="184">
        <v>0.42327727432205714</v>
      </c>
      <c r="F27" s="184">
        <v>36.729527114626</v>
      </c>
      <c r="G27" s="183">
        <v>53.92605972069446</v>
      </c>
      <c r="H27" s="183">
        <v>23.20474337307553</v>
      </c>
      <c r="I27" s="216">
        <v>31.268713423922446</v>
      </c>
    </row>
    <row r="28" spans="1:9" ht="12.75">
      <c r="A28" s="177" t="s">
        <v>129</v>
      </c>
      <c r="B28" s="178" t="s">
        <v>128</v>
      </c>
      <c r="C28" s="184">
        <v>0</v>
      </c>
      <c r="D28" s="184">
        <v>0</v>
      </c>
      <c r="E28" s="184">
        <v>0.8465545486441143</v>
      </c>
      <c r="F28" s="184">
        <v>23.61183885940243</v>
      </c>
      <c r="G28" s="184">
        <v>14.900621764928733</v>
      </c>
      <c r="H28" s="184">
        <v>2.109522124825048</v>
      </c>
      <c r="I28" s="216">
        <v>15.940912725921246</v>
      </c>
    </row>
    <row r="29" spans="1:9" ht="12.75">
      <c r="A29" s="177" t="s">
        <v>193</v>
      </c>
      <c r="B29" s="178" t="s">
        <v>194</v>
      </c>
      <c r="C29" s="183">
        <v>62.676505408482655</v>
      </c>
      <c r="D29" s="183">
        <v>210.1301386021593</v>
      </c>
      <c r="E29" s="183">
        <v>311.108796626712</v>
      </c>
      <c r="F29" s="183">
        <v>301.20710841280027</v>
      </c>
      <c r="G29" s="183">
        <v>218.18767584359932</v>
      </c>
      <c r="H29" s="183">
        <v>514.7233984573118</v>
      </c>
      <c r="I29" s="216">
        <v>285.50583433476896</v>
      </c>
    </row>
    <row r="30" spans="1:9" ht="12.75">
      <c r="A30" s="177" t="s">
        <v>195</v>
      </c>
      <c r="B30" s="178" t="s">
        <v>196</v>
      </c>
      <c r="C30" s="184">
        <v>0</v>
      </c>
      <c r="D30" s="184">
        <v>2.415288949450107</v>
      </c>
      <c r="E30" s="184">
        <v>2.9629409202544</v>
      </c>
      <c r="F30" s="184">
        <v>6.996100402785904</v>
      </c>
      <c r="G30" s="184">
        <v>20.222272395260426</v>
      </c>
      <c r="H30" s="184">
        <v>4.219044249650096</v>
      </c>
      <c r="I30" s="216">
        <v>8.447321273565105</v>
      </c>
    </row>
    <row r="31" spans="1:9" ht="12.75">
      <c r="A31" s="177" t="s">
        <v>135</v>
      </c>
      <c r="B31" s="178" t="s">
        <v>134</v>
      </c>
      <c r="C31" s="183">
        <v>1300.5374872260152</v>
      </c>
      <c r="D31" s="183">
        <v>321.2334302768642</v>
      </c>
      <c r="E31" s="183">
        <v>96.93049581975109</v>
      </c>
      <c r="F31" s="183">
        <v>183.77256593746546</v>
      </c>
      <c r="G31" s="183">
        <v>559.1280928935163</v>
      </c>
      <c r="H31" s="183">
        <v>1153.9086022793015</v>
      </c>
      <c r="I31" s="216">
        <v>295.5199974574631</v>
      </c>
    </row>
    <row r="32" spans="1:9" ht="12.75">
      <c r="A32" s="177" t="s">
        <v>165</v>
      </c>
      <c r="B32" s="178" t="s">
        <v>164</v>
      </c>
      <c r="C32" s="184">
        <v>0</v>
      </c>
      <c r="D32" s="184">
        <v>0</v>
      </c>
      <c r="E32" s="184">
        <v>0</v>
      </c>
      <c r="F32" s="184">
        <v>0.9994429146837007</v>
      </c>
      <c r="G32" s="183">
        <v>178.45268447045603</v>
      </c>
      <c r="H32" s="183">
        <v>852.2469384293195</v>
      </c>
      <c r="I32" s="216">
        <v>62.33305617187154</v>
      </c>
    </row>
    <row r="33" spans="1:9" ht="12.75">
      <c r="A33" s="177" t="s">
        <v>197</v>
      </c>
      <c r="B33" s="178" t="s">
        <v>198</v>
      </c>
      <c r="C33" s="184">
        <v>0</v>
      </c>
      <c r="D33" s="184">
        <v>1.2076444747250534</v>
      </c>
      <c r="E33" s="184">
        <v>0.42327727432205714</v>
      </c>
      <c r="F33" s="184">
        <v>17.3653206426293</v>
      </c>
      <c r="G33" s="183">
        <v>214.28513204802275</v>
      </c>
      <c r="H33" s="183">
        <v>424.0139470898347</v>
      </c>
      <c r="I33" s="216">
        <v>64.44488649026282</v>
      </c>
    </row>
    <row r="34" spans="1:9" ht="12.75">
      <c r="A34" s="177" t="s">
        <v>161</v>
      </c>
      <c r="B34" s="178" t="s">
        <v>160</v>
      </c>
      <c r="C34" s="183">
        <v>114.9069265822182</v>
      </c>
      <c r="D34" s="183">
        <v>102.64978035162954</v>
      </c>
      <c r="E34" s="180">
        <v>51.21655019296891</v>
      </c>
      <c r="F34" s="180">
        <v>72.58454167890376</v>
      </c>
      <c r="G34" s="183">
        <v>80.8890895810417</v>
      </c>
      <c r="H34" s="183">
        <v>189.85699123425434</v>
      </c>
      <c r="I34" s="216">
        <v>76.77525060732155</v>
      </c>
    </row>
    <row r="35" spans="1:9" ht="12.75">
      <c r="A35" s="177" t="s">
        <v>157</v>
      </c>
      <c r="B35" s="178" t="s">
        <v>156</v>
      </c>
      <c r="C35" s="183">
        <v>1989.9790467193243</v>
      </c>
      <c r="D35" s="183">
        <v>328.47929712521454</v>
      </c>
      <c r="E35" s="180">
        <v>40.634618334917484</v>
      </c>
      <c r="F35" s="184">
        <v>4.872284209083041</v>
      </c>
      <c r="G35" s="184">
        <v>9.933747843285822</v>
      </c>
      <c r="H35" s="183">
        <v>80.16184074335183</v>
      </c>
      <c r="I35" s="216">
        <v>58.177519093746774</v>
      </c>
    </row>
    <row r="36" spans="1:9" ht="12.75">
      <c r="A36" s="177" t="s">
        <v>199</v>
      </c>
      <c r="B36" s="178" t="s">
        <v>200</v>
      </c>
      <c r="C36" s="183">
        <v>496.1890011504877</v>
      </c>
      <c r="D36" s="183">
        <v>438.3749443251944</v>
      </c>
      <c r="E36" s="183">
        <v>124.4435186506848</v>
      </c>
      <c r="F36" s="180">
        <v>39.60292549434164</v>
      </c>
      <c r="G36" s="184">
        <v>23.41526277345944</v>
      </c>
      <c r="H36" s="180">
        <v>33.75235399720077</v>
      </c>
      <c r="I36" s="216">
        <v>78.41021601510835</v>
      </c>
    </row>
    <row r="37" spans="1:9" ht="12.75">
      <c r="A37" s="177" t="s">
        <v>131</v>
      </c>
      <c r="B37" s="178" t="s">
        <v>130</v>
      </c>
      <c r="C37" s="183">
        <v>1974.3099203672036</v>
      </c>
      <c r="D37" s="183">
        <v>848.9740657317126</v>
      </c>
      <c r="E37" s="183">
        <v>127.82973684526125</v>
      </c>
      <c r="F37" s="180">
        <v>43.60069715307644</v>
      </c>
      <c r="G37" s="183">
        <v>101.82091539367968</v>
      </c>
      <c r="H37" s="183">
        <v>837.4802835555441</v>
      </c>
      <c r="I37" s="216">
        <v>164.58651771720398</v>
      </c>
    </row>
    <row r="38" spans="1:9" ht="12.75">
      <c r="A38" s="177" t="s">
        <v>105</v>
      </c>
      <c r="B38" s="178" t="s">
        <v>104</v>
      </c>
      <c r="C38" s="180">
        <v>20.89216846949422</v>
      </c>
      <c r="D38" s="184">
        <v>8.453511323075373</v>
      </c>
      <c r="E38" s="184">
        <v>3.809495468898514</v>
      </c>
      <c r="F38" s="180">
        <v>80.95487608937975</v>
      </c>
      <c r="G38" s="183">
        <v>344.13340742811596</v>
      </c>
      <c r="H38" s="183">
        <v>2411.18378867503</v>
      </c>
      <c r="I38" s="216">
        <v>189.4516166272948</v>
      </c>
    </row>
    <row r="39" spans="1:9" ht="12.75">
      <c r="A39" s="177" t="s">
        <v>78</v>
      </c>
      <c r="B39" s="178" t="s">
        <v>77</v>
      </c>
      <c r="C39" s="184">
        <v>26.115210586867775</v>
      </c>
      <c r="D39" s="183">
        <v>217.3760054505096</v>
      </c>
      <c r="E39" s="183">
        <v>141.37460962356707</v>
      </c>
      <c r="F39" s="180">
        <v>64.83885909010509</v>
      </c>
      <c r="G39" s="183">
        <v>120.2693042454962</v>
      </c>
      <c r="H39" s="183">
        <v>227.8283894811052</v>
      </c>
      <c r="I39" s="216">
        <v>101.16348460680791</v>
      </c>
    </row>
    <row r="40" spans="1:9" ht="12.75">
      <c r="A40" s="177" t="s">
        <v>103</v>
      </c>
      <c r="B40" s="178" t="s">
        <v>102</v>
      </c>
      <c r="C40" s="184">
        <v>0</v>
      </c>
      <c r="D40" s="184">
        <v>1.2076444747250534</v>
      </c>
      <c r="E40" s="184">
        <v>5.9258818405088</v>
      </c>
      <c r="F40" s="183">
        <v>156.41281614799917</v>
      </c>
      <c r="G40" s="183">
        <v>356.19581552353446</v>
      </c>
      <c r="H40" s="183">
        <v>310.0997523492821</v>
      </c>
      <c r="I40" s="216">
        <v>164.72276483451955</v>
      </c>
    </row>
    <row r="41" spans="1:9" ht="12.75">
      <c r="A41" s="177" t="s">
        <v>201</v>
      </c>
      <c r="B41" s="178" t="s">
        <v>202</v>
      </c>
      <c r="C41" s="184">
        <v>0</v>
      </c>
      <c r="D41" s="184">
        <v>10.868800272525482</v>
      </c>
      <c r="E41" s="184">
        <v>35.132013768730744</v>
      </c>
      <c r="F41" s="183">
        <v>175.15237079831854</v>
      </c>
      <c r="G41" s="183">
        <v>126.65528500189423</v>
      </c>
      <c r="H41" s="183">
        <v>111.80467261572755</v>
      </c>
      <c r="I41" s="216">
        <v>129.70725568441904</v>
      </c>
    </row>
    <row r="42" spans="1:9" ht="12.75">
      <c r="A42" s="177" t="s">
        <v>89</v>
      </c>
      <c r="B42" s="178" t="s">
        <v>88</v>
      </c>
      <c r="C42" s="184">
        <v>5.223042117373555</v>
      </c>
      <c r="D42" s="184">
        <v>2.415288949450107</v>
      </c>
      <c r="E42" s="184">
        <v>0.8465545486441143</v>
      </c>
      <c r="F42" s="183">
        <v>116.80989065365752</v>
      </c>
      <c r="G42" s="183">
        <v>241.60293861705875</v>
      </c>
      <c r="H42" s="183">
        <v>331.19497359753257</v>
      </c>
      <c r="I42" s="216">
        <v>121.12368729353835</v>
      </c>
    </row>
    <row r="43" spans="1:9" ht="12.75">
      <c r="A43" s="177" t="s">
        <v>226</v>
      </c>
      <c r="B43" s="178" t="s">
        <v>154</v>
      </c>
      <c r="C43" s="183">
        <v>501.41204326786124</v>
      </c>
      <c r="D43" s="183">
        <v>1305.4636771777828</v>
      </c>
      <c r="E43" s="183">
        <v>590.4717976792697</v>
      </c>
      <c r="F43" s="183">
        <v>100.81880401871831</v>
      </c>
      <c r="G43" s="180">
        <v>41.50887491658719</v>
      </c>
      <c r="H43" s="180">
        <v>56.9570973702763</v>
      </c>
      <c r="I43" s="216">
        <v>239.9992971513699</v>
      </c>
    </row>
    <row r="44" spans="1:9" ht="12.75">
      <c r="A44" s="177" t="s">
        <v>203</v>
      </c>
      <c r="B44" s="178" t="s">
        <v>204</v>
      </c>
      <c r="C44" s="180">
        <v>78.34563176060333</v>
      </c>
      <c r="D44" s="183">
        <v>143.70969249228136</v>
      </c>
      <c r="E44" s="184">
        <v>22.856972813391085</v>
      </c>
      <c r="F44" s="184">
        <v>11.743454247533483</v>
      </c>
      <c r="G44" s="184">
        <v>8.514641008530704</v>
      </c>
      <c r="H44" s="184">
        <v>23.20474337307553</v>
      </c>
      <c r="I44" s="216">
        <v>21.595168094517245</v>
      </c>
    </row>
    <row r="45" spans="1:9" ht="12.75">
      <c r="A45" s="177" t="s">
        <v>127</v>
      </c>
      <c r="B45" s="178" t="s">
        <v>126</v>
      </c>
      <c r="C45" s="184">
        <v>0</v>
      </c>
      <c r="D45" s="184">
        <v>0</v>
      </c>
      <c r="E45" s="184">
        <v>0</v>
      </c>
      <c r="F45" s="184">
        <v>17.98997246430661</v>
      </c>
      <c r="G45" s="184">
        <v>12.417184804107277</v>
      </c>
      <c r="H45" s="184">
        <v>4.219044249650096</v>
      </c>
      <c r="I45" s="216">
        <v>12.330364117058743</v>
      </c>
    </row>
    <row r="46" spans="1:9" ht="12.75">
      <c r="A46" s="177" t="s">
        <v>205</v>
      </c>
      <c r="B46" s="178" t="s">
        <v>206</v>
      </c>
      <c r="C46" s="184">
        <v>0</v>
      </c>
      <c r="D46" s="184">
        <v>0</v>
      </c>
      <c r="E46" s="184">
        <v>0.8465545486441143</v>
      </c>
      <c r="F46" s="184">
        <v>0.6246518216773129</v>
      </c>
      <c r="G46" s="184">
        <v>0.7095534173775587</v>
      </c>
      <c r="H46" s="184">
        <v>0</v>
      </c>
      <c r="I46" s="216">
        <v>0.6131120279200479</v>
      </c>
    </row>
    <row r="47" spans="1:9" ht="12.75">
      <c r="A47" s="177" t="s">
        <v>152</v>
      </c>
      <c r="B47" s="178" t="s">
        <v>85</v>
      </c>
      <c r="C47" s="184">
        <v>0</v>
      </c>
      <c r="D47" s="184">
        <v>0</v>
      </c>
      <c r="E47" s="184">
        <v>0</v>
      </c>
      <c r="F47" s="184">
        <v>6.74623967411498</v>
      </c>
      <c r="G47" s="183">
        <v>80.53431287235291</v>
      </c>
      <c r="H47" s="183">
        <v>280.5664426017314</v>
      </c>
      <c r="I47" s="216">
        <v>28.203153284322205</v>
      </c>
    </row>
    <row r="48" spans="1:9" ht="12.75">
      <c r="A48" s="177" t="s">
        <v>82</v>
      </c>
      <c r="B48" s="178" t="s">
        <v>81</v>
      </c>
      <c r="C48" s="184">
        <v>0</v>
      </c>
      <c r="D48" s="184">
        <v>3.62293342417516</v>
      </c>
      <c r="E48" s="184">
        <v>0.8465545486441143</v>
      </c>
      <c r="F48" s="184">
        <v>7.370891495792293</v>
      </c>
      <c r="G48" s="183">
        <v>175.61447080094578</v>
      </c>
      <c r="H48" s="183">
        <v>983.0373101684725</v>
      </c>
      <c r="I48" s="216">
        <v>69.82664762422768</v>
      </c>
    </row>
    <row r="49" spans="1:9" ht="12.75">
      <c r="A49" s="177" t="s">
        <v>74</v>
      </c>
      <c r="B49" s="178" t="s">
        <v>73</v>
      </c>
      <c r="C49" s="184">
        <v>0</v>
      </c>
      <c r="D49" s="184">
        <v>0</v>
      </c>
      <c r="E49" s="184">
        <v>0.42327727432205714</v>
      </c>
      <c r="F49" s="184">
        <v>0.874512550348238</v>
      </c>
      <c r="G49" s="184">
        <v>2.838213669510235</v>
      </c>
      <c r="H49" s="184">
        <v>40.080920371675916</v>
      </c>
      <c r="I49" s="216">
        <v>2.3843245530224086</v>
      </c>
    </row>
    <row r="50" spans="1:9" ht="12.75">
      <c r="A50" s="177" t="s">
        <v>148</v>
      </c>
      <c r="B50" s="178" t="s">
        <v>147</v>
      </c>
      <c r="C50" s="184">
        <v>0</v>
      </c>
      <c r="D50" s="184">
        <v>0</v>
      </c>
      <c r="E50" s="184">
        <v>0</v>
      </c>
      <c r="F50" s="184">
        <v>1.749025100696476</v>
      </c>
      <c r="G50" s="183">
        <v>203.64183078735937</v>
      </c>
      <c r="H50" s="183">
        <v>1510.4178413747345</v>
      </c>
      <c r="I50" s="216">
        <v>88.83312048974916</v>
      </c>
    </row>
    <row r="51" spans="1:9" ht="12.75">
      <c r="A51" s="177" t="s">
        <v>207</v>
      </c>
      <c r="B51" s="178" t="s">
        <v>208</v>
      </c>
      <c r="C51" s="184">
        <v>0</v>
      </c>
      <c r="D51" s="184">
        <v>0</v>
      </c>
      <c r="E51" s="184">
        <v>0</v>
      </c>
      <c r="F51" s="184">
        <v>0.9994429146837007</v>
      </c>
      <c r="G51" s="184">
        <v>8.869417717219484</v>
      </c>
      <c r="H51" s="183">
        <v>67.50470799440154</v>
      </c>
      <c r="I51" s="216">
        <v>4.428031312755902</v>
      </c>
    </row>
    <row r="52" spans="1:9" ht="12.75">
      <c r="A52" s="177" t="s">
        <v>151</v>
      </c>
      <c r="B52" s="178" t="s">
        <v>150</v>
      </c>
      <c r="C52" s="184">
        <v>5.223042117373555</v>
      </c>
      <c r="D52" s="184">
        <v>1.2076444747250534</v>
      </c>
      <c r="E52" s="184">
        <v>0.8465545486441143</v>
      </c>
      <c r="F52" s="180">
        <v>71.33523803554914</v>
      </c>
      <c r="G52" s="184">
        <v>28.38213669510235</v>
      </c>
      <c r="H52" s="184">
        <v>8.438088499300193</v>
      </c>
      <c r="I52" s="216">
        <v>44.893425155479065</v>
      </c>
    </row>
    <row r="53" spans="1:9" ht="12.75">
      <c r="A53" s="177" t="s">
        <v>76</v>
      </c>
      <c r="B53" s="178" t="s">
        <v>75</v>
      </c>
      <c r="C53" s="184">
        <v>0</v>
      </c>
      <c r="D53" s="184">
        <v>1.2076444747250534</v>
      </c>
      <c r="E53" s="184">
        <v>0</v>
      </c>
      <c r="F53" s="184">
        <v>24.361421045415206</v>
      </c>
      <c r="G53" s="183">
        <v>252.24623987772213</v>
      </c>
      <c r="H53" s="183">
        <v>1193.9895226509773</v>
      </c>
      <c r="I53" s="216">
        <v>100.34600190291451</v>
      </c>
    </row>
    <row r="54" spans="1:9" ht="12.75">
      <c r="A54" s="177" t="s">
        <v>209</v>
      </c>
      <c r="B54" s="178" t="s">
        <v>210</v>
      </c>
      <c r="C54" s="184">
        <v>0</v>
      </c>
      <c r="D54" s="184">
        <v>0</v>
      </c>
      <c r="E54" s="184">
        <v>0.8465545486441143</v>
      </c>
      <c r="F54" s="184">
        <v>0.12493036433546259</v>
      </c>
      <c r="G54" s="184">
        <v>12.771961512796057</v>
      </c>
      <c r="H54" s="183">
        <v>105.47610624125241</v>
      </c>
      <c r="I54" s="216">
        <v>6.062996720542697</v>
      </c>
    </row>
    <row r="55" spans="1:9" ht="12.75">
      <c r="A55" s="177" t="s">
        <v>211</v>
      </c>
      <c r="B55" s="178" t="s">
        <v>212</v>
      </c>
      <c r="C55" s="184">
        <v>0</v>
      </c>
      <c r="D55" s="184">
        <v>0</v>
      </c>
      <c r="E55" s="184">
        <v>0</v>
      </c>
      <c r="F55" s="184">
        <v>1.3742340076900885</v>
      </c>
      <c r="G55" s="184">
        <v>1.4191068347551175</v>
      </c>
      <c r="H55" s="184">
        <v>2.109522124825048</v>
      </c>
      <c r="I55" s="216">
        <v>1.0899769385245297</v>
      </c>
    </row>
    <row r="56" spans="1:9" ht="12.75">
      <c r="A56" s="177" t="s">
        <v>213</v>
      </c>
      <c r="B56" s="178" t="s">
        <v>214</v>
      </c>
      <c r="C56" s="184">
        <v>0</v>
      </c>
      <c r="D56" s="184">
        <v>0</v>
      </c>
      <c r="E56" s="184">
        <v>1.2698318229661714</v>
      </c>
      <c r="F56" s="184">
        <v>8.120473681805068</v>
      </c>
      <c r="G56" s="184">
        <v>18.093612143127746</v>
      </c>
      <c r="H56" s="180">
        <v>48.51900887097611</v>
      </c>
      <c r="I56" s="216">
        <v>9.6735453294052</v>
      </c>
    </row>
    <row r="57" spans="1:9" ht="12.75">
      <c r="A57" s="177" t="s">
        <v>215</v>
      </c>
      <c r="B57" s="178" t="s">
        <v>216</v>
      </c>
      <c r="C57" s="184">
        <v>0</v>
      </c>
      <c r="D57" s="184">
        <v>0</v>
      </c>
      <c r="E57" s="184">
        <v>2.9629409202544</v>
      </c>
      <c r="F57" s="180">
        <v>39.97771658734803</v>
      </c>
      <c r="G57" s="183">
        <v>124.88140145845034</v>
      </c>
      <c r="H57" s="183">
        <v>153.99511511222852</v>
      </c>
      <c r="I57" s="216">
        <v>51.2289161106529</v>
      </c>
    </row>
    <row r="58" spans="1:9" ht="12.75">
      <c r="A58" s="177" t="s">
        <v>143</v>
      </c>
      <c r="B58" s="178"/>
      <c r="C58" s="183">
        <v>69891.10563182032</v>
      </c>
      <c r="D58" s="184">
        <v>5506.6341267044345</v>
      </c>
      <c r="E58" s="184">
        <v>2708.689089592437</v>
      </c>
      <c r="F58" s="184">
        <v>3363.207726367773</v>
      </c>
      <c r="G58" s="184">
        <v>7134.325844132605</v>
      </c>
      <c r="H58" s="180">
        <v>18016.496353703493</v>
      </c>
      <c r="I58" s="216">
        <v>5443.821695902106</v>
      </c>
    </row>
    <row r="59" spans="1:9" ht="13.5" thickBot="1">
      <c r="A59" s="199" t="s">
        <v>4</v>
      </c>
      <c r="B59" s="19"/>
      <c r="C59" s="200">
        <v>78493.45599913457</v>
      </c>
      <c r="D59" s="202">
        <v>12403.491721859215</v>
      </c>
      <c r="E59" s="201">
        <v>5767.713951117944</v>
      </c>
      <c r="F59" s="201">
        <v>5755.998994484888</v>
      </c>
      <c r="G59" s="202">
        <v>12458.459911425118</v>
      </c>
      <c r="H59" s="200">
        <v>35791.329777479354</v>
      </c>
      <c r="I59" s="218">
        <v>9338.513667926223</v>
      </c>
    </row>
    <row r="60" spans="1:6" ht="12.75">
      <c r="A60" s="113" t="s">
        <v>217</v>
      </c>
      <c r="B60" s="204"/>
      <c r="C60" s="85" t="s">
        <v>218</v>
      </c>
      <c r="F60" t="s">
        <v>219</v>
      </c>
    </row>
    <row r="61" spans="1:6" ht="12.75">
      <c r="A61" s="66" t="s">
        <v>145</v>
      </c>
      <c r="B61" s="206"/>
      <c r="C61" s="85" t="s">
        <v>220</v>
      </c>
      <c r="F61" t="s">
        <v>227</v>
      </c>
    </row>
    <row r="62" spans="2:6" ht="12.75">
      <c r="B62" s="207"/>
      <c r="C62" s="85" t="s">
        <v>222</v>
      </c>
      <c r="F62" t="s">
        <v>223</v>
      </c>
    </row>
  </sheetData>
  <sheetProtection/>
  <mergeCells count="5">
    <mergeCell ref="A3:A5"/>
    <mergeCell ref="C3:H3"/>
    <mergeCell ref="C5:I5"/>
    <mergeCell ref="A1:I1"/>
    <mergeCell ref="A2:I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B28" sqref="B28"/>
    </sheetView>
  </sheetViews>
  <sheetFormatPr defaultColWidth="11.421875" defaultRowHeight="12.75"/>
  <cols>
    <col min="2" max="2" width="65.57421875" style="0" customWidth="1"/>
    <col min="3" max="3" width="14.421875" style="0" customWidth="1"/>
    <col min="4" max="4" width="5.140625" style="0" bestFit="1" customWidth="1"/>
    <col min="5" max="5" width="9.7109375" style="0" bestFit="1" customWidth="1"/>
    <col min="6" max="6" width="9.28125" style="0" customWidth="1"/>
    <col min="7" max="7" width="9.7109375" style="0" bestFit="1" customWidth="1"/>
    <col min="8" max="8" width="6.28125" style="0" bestFit="1" customWidth="1"/>
  </cols>
  <sheetData>
    <row r="1" spans="2:8" ht="12.75">
      <c r="B1" s="229" t="s">
        <v>231</v>
      </c>
      <c r="C1" s="229"/>
      <c r="D1" s="229"/>
      <c r="E1" s="229"/>
      <c r="F1" s="229"/>
      <c r="G1" s="229"/>
      <c r="H1" s="229"/>
    </row>
    <row r="2" spans="2:8" ht="13.5" thickBot="1">
      <c r="B2" s="24"/>
      <c r="C2" s="25"/>
      <c r="D2" s="25"/>
      <c r="E2" s="25"/>
      <c r="F2" s="25"/>
      <c r="G2" s="25"/>
      <c r="H2" s="25"/>
    </row>
    <row r="3" spans="1:8" ht="12.75">
      <c r="A3" s="1" t="s">
        <v>0</v>
      </c>
      <c r="B3" s="230" t="s">
        <v>1</v>
      </c>
      <c r="C3" s="232" t="s">
        <v>2</v>
      </c>
      <c r="D3" s="233"/>
      <c r="E3" s="233" t="s">
        <v>3</v>
      </c>
      <c r="F3" s="234"/>
      <c r="G3" s="233" t="s">
        <v>4</v>
      </c>
      <c r="H3" s="235"/>
    </row>
    <row r="4" spans="1:8" ht="13.5" thickBot="1">
      <c r="A4" s="4" t="s">
        <v>5</v>
      </c>
      <c r="B4" s="231"/>
      <c r="C4" s="5" t="s">
        <v>6</v>
      </c>
      <c r="D4" s="5" t="s">
        <v>7</v>
      </c>
      <c r="E4" s="5" t="s">
        <v>6</v>
      </c>
      <c r="F4" s="5" t="s">
        <v>7</v>
      </c>
      <c r="G4" s="6" t="s">
        <v>6</v>
      </c>
      <c r="H4" s="7" t="s">
        <v>7</v>
      </c>
    </row>
    <row r="5" spans="1:8" ht="12.75">
      <c r="A5" s="8" t="s">
        <v>4</v>
      </c>
      <c r="B5" s="9"/>
      <c r="C5" s="10">
        <v>281148</v>
      </c>
      <c r="D5" s="11">
        <v>0.91</v>
      </c>
      <c r="E5" s="10">
        <v>34167</v>
      </c>
      <c r="F5" s="11">
        <v>0.09</v>
      </c>
      <c r="G5" s="10">
        <v>315315</v>
      </c>
      <c r="H5" s="12">
        <v>1.0000666000665999</v>
      </c>
    </row>
    <row r="6" spans="1:8" ht="12.75">
      <c r="A6" s="13" t="s">
        <v>8</v>
      </c>
      <c r="B6" s="14" t="s">
        <v>9</v>
      </c>
      <c r="C6" s="15">
        <v>38377</v>
      </c>
      <c r="D6" s="16">
        <v>0.9326123936816525</v>
      </c>
      <c r="E6" s="15">
        <v>2773</v>
      </c>
      <c r="F6" s="16">
        <v>0.0673876063183475</v>
      </c>
      <c r="G6" s="15">
        <v>41150</v>
      </c>
      <c r="H6" s="17">
        <v>0.13050441621870193</v>
      </c>
    </row>
    <row r="7" spans="1:8" ht="12.75">
      <c r="A7" s="13" t="s">
        <v>10</v>
      </c>
      <c r="B7" s="14" t="s">
        <v>11</v>
      </c>
      <c r="C7" s="15">
        <v>35823</v>
      </c>
      <c r="D7" s="16">
        <v>0.8992168281540238</v>
      </c>
      <c r="E7" s="15">
        <v>4015</v>
      </c>
      <c r="F7" s="16">
        <v>0.10078317184597621</v>
      </c>
      <c r="G7" s="15">
        <v>39838</v>
      </c>
      <c r="H7" s="17">
        <v>0.1263434977720692</v>
      </c>
    </row>
    <row r="8" spans="1:8" ht="12.75">
      <c r="A8" s="13" t="s">
        <v>12</v>
      </c>
      <c r="B8" s="14" t="s">
        <v>13</v>
      </c>
      <c r="C8" s="15">
        <v>30015</v>
      </c>
      <c r="D8" s="16">
        <v>0.881886293521375</v>
      </c>
      <c r="E8" s="15">
        <v>4020</v>
      </c>
      <c r="F8" s="16">
        <v>0.11811370647862494</v>
      </c>
      <c r="G8" s="15">
        <v>34035</v>
      </c>
      <c r="H8" s="17">
        <v>0.1079396793682508</v>
      </c>
    </row>
    <row r="9" spans="1:8" ht="12.75">
      <c r="A9" s="13" t="s">
        <v>14</v>
      </c>
      <c r="B9" s="14" t="s">
        <v>15</v>
      </c>
      <c r="C9" s="15">
        <v>27934</v>
      </c>
      <c r="D9" s="16">
        <v>0.8942313848517831</v>
      </c>
      <c r="E9" s="15">
        <v>3304</v>
      </c>
      <c r="F9" s="16">
        <v>0.10576861514821692</v>
      </c>
      <c r="G9" s="15">
        <v>31238</v>
      </c>
      <c r="H9" s="17">
        <v>0.0990691847834705</v>
      </c>
    </row>
    <row r="10" spans="1:8" ht="12.75">
      <c r="A10" s="13" t="s">
        <v>16</v>
      </c>
      <c r="B10" s="14" t="s">
        <v>17</v>
      </c>
      <c r="C10" s="15">
        <v>21494</v>
      </c>
      <c r="D10" s="16">
        <v>0.901972303818716</v>
      </c>
      <c r="E10" s="15">
        <v>2336</v>
      </c>
      <c r="F10" s="16">
        <v>0.0980276961812841</v>
      </c>
      <c r="G10" s="15">
        <v>23830</v>
      </c>
      <c r="H10" s="17">
        <v>0.07557521843236129</v>
      </c>
    </row>
    <row r="11" spans="1:8" ht="12.75">
      <c r="A11" s="13" t="s">
        <v>18</v>
      </c>
      <c r="B11" s="14" t="s">
        <v>19</v>
      </c>
      <c r="C11" s="15">
        <v>19018</v>
      </c>
      <c r="D11" s="16">
        <v>0.8793230996855927</v>
      </c>
      <c r="E11" s="15">
        <v>2610</v>
      </c>
      <c r="F11" s="16">
        <v>0.12067690031440725</v>
      </c>
      <c r="G11" s="15">
        <v>21628</v>
      </c>
      <c r="H11" s="17">
        <v>0.06859172573458287</v>
      </c>
    </row>
    <row r="12" spans="1:8" ht="12.75">
      <c r="A12" s="13" t="s">
        <v>20</v>
      </c>
      <c r="B12" s="14" t="s">
        <v>51</v>
      </c>
      <c r="C12" s="15">
        <v>16161</v>
      </c>
      <c r="D12" s="16">
        <v>0.8642708166212096</v>
      </c>
      <c r="E12" s="15">
        <v>2538</v>
      </c>
      <c r="F12" s="16">
        <v>0.1357291833787903</v>
      </c>
      <c r="G12" s="15">
        <v>18699</v>
      </c>
      <c r="H12" s="17">
        <v>0.05930260215974502</v>
      </c>
    </row>
    <row r="13" spans="1:8" ht="12.75">
      <c r="A13" s="13" t="s">
        <v>22</v>
      </c>
      <c r="B13" s="14" t="s">
        <v>25</v>
      </c>
      <c r="C13" s="15">
        <v>14816</v>
      </c>
      <c r="D13" s="16">
        <v>0.981582085596926</v>
      </c>
      <c r="E13" s="15">
        <v>278</v>
      </c>
      <c r="F13" s="16">
        <v>0.018417914403074068</v>
      </c>
      <c r="G13" s="15">
        <v>15094</v>
      </c>
      <c r="H13" s="17">
        <v>0.04786959072673359</v>
      </c>
    </row>
    <row r="14" spans="1:8" ht="12.75">
      <c r="A14" s="13" t="s">
        <v>24</v>
      </c>
      <c r="B14" s="14" t="s">
        <v>23</v>
      </c>
      <c r="C14" s="15">
        <v>14194</v>
      </c>
      <c r="D14" s="16">
        <v>0.8651712788004389</v>
      </c>
      <c r="E14" s="15">
        <v>2212</v>
      </c>
      <c r="F14" s="16">
        <v>0.13482872119956113</v>
      </c>
      <c r="G14" s="15">
        <v>16406</v>
      </c>
      <c r="H14" s="17">
        <v>0.05203050917336632</v>
      </c>
    </row>
    <row r="15" spans="1:8" ht="12.75">
      <c r="A15" s="13" t="s">
        <v>26</v>
      </c>
      <c r="B15" s="14" t="s">
        <v>27</v>
      </c>
      <c r="C15" s="15">
        <v>12007</v>
      </c>
      <c r="D15" s="16">
        <v>0.9423907071658425</v>
      </c>
      <c r="E15" s="15">
        <v>734</v>
      </c>
      <c r="F15" s="16">
        <v>0.057609292834157444</v>
      </c>
      <c r="G15" s="15">
        <v>12741</v>
      </c>
      <c r="H15" s="17">
        <v>0.04040721183578327</v>
      </c>
    </row>
    <row r="16" spans="1:8" ht="12.75">
      <c r="A16" s="13" t="s">
        <v>28</v>
      </c>
      <c r="B16" s="14" t="s">
        <v>29</v>
      </c>
      <c r="C16" s="15">
        <v>11605</v>
      </c>
      <c r="D16" s="16">
        <v>0.8828451882845189</v>
      </c>
      <c r="E16" s="15">
        <v>1540</v>
      </c>
      <c r="F16" s="16">
        <v>0.11715481171548117</v>
      </c>
      <c r="G16" s="15">
        <v>13145</v>
      </c>
      <c r="H16" s="17">
        <v>0.04168847025989883</v>
      </c>
    </row>
    <row r="17" spans="1:8" ht="12.75">
      <c r="A17" s="13" t="s">
        <v>24</v>
      </c>
      <c r="B17" s="14" t="s">
        <v>30</v>
      </c>
      <c r="C17" s="15">
        <v>9386</v>
      </c>
      <c r="D17" s="16">
        <v>0.8900056893608951</v>
      </c>
      <c r="E17" s="15">
        <v>1160</v>
      </c>
      <c r="F17" s="16">
        <v>0.10999431063910488</v>
      </c>
      <c r="G17" s="15">
        <v>10546</v>
      </c>
      <c r="H17" s="17">
        <v>0.033445919160204875</v>
      </c>
    </row>
    <row r="18" spans="1:8" ht="12.75">
      <c r="A18" s="13" t="s">
        <v>31</v>
      </c>
      <c r="B18" s="14" t="s">
        <v>232</v>
      </c>
      <c r="C18" s="15">
        <v>6555</v>
      </c>
      <c r="D18" s="16">
        <v>0.6631259484066768</v>
      </c>
      <c r="E18" s="15">
        <v>3330</v>
      </c>
      <c r="F18" s="16">
        <v>0.33687405159332323</v>
      </c>
      <c r="G18" s="15">
        <v>9885</v>
      </c>
      <c r="H18" s="17">
        <v>0.03134960277817421</v>
      </c>
    </row>
    <row r="19" spans="1:8" ht="12.75">
      <c r="A19" s="13" t="s">
        <v>33</v>
      </c>
      <c r="B19" s="14" t="s">
        <v>32</v>
      </c>
      <c r="C19" s="15">
        <v>5829</v>
      </c>
      <c r="D19" s="16">
        <v>0.8538157316537278</v>
      </c>
      <c r="E19" s="15">
        <v>998</v>
      </c>
      <c r="F19" s="16">
        <v>0.14618426834627216</v>
      </c>
      <c r="G19" s="15">
        <v>6827</v>
      </c>
      <c r="H19" s="17">
        <v>0.021651364508507364</v>
      </c>
    </row>
    <row r="20" spans="1:8" ht="12.75">
      <c r="A20" s="13" t="s">
        <v>35</v>
      </c>
      <c r="B20" s="14" t="s">
        <v>36</v>
      </c>
      <c r="C20" s="15">
        <v>5096</v>
      </c>
      <c r="D20" s="16">
        <v>0.8616841393304024</v>
      </c>
      <c r="E20" s="15">
        <v>818</v>
      </c>
      <c r="F20" s="16">
        <v>0.13831586066959756</v>
      </c>
      <c r="G20" s="15">
        <v>5914</v>
      </c>
      <c r="H20" s="17">
        <v>0.0187558473272759</v>
      </c>
    </row>
    <row r="21" spans="1:8" ht="12.75">
      <c r="A21" s="13" t="s">
        <v>37</v>
      </c>
      <c r="B21" s="14" t="s">
        <v>40</v>
      </c>
      <c r="C21" s="15">
        <v>3687</v>
      </c>
      <c r="D21" s="16">
        <v>0.9212893553223388</v>
      </c>
      <c r="E21" s="15">
        <v>315</v>
      </c>
      <c r="F21" s="16">
        <v>0.07871064467766117</v>
      </c>
      <c r="G21" s="15">
        <v>4002</v>
      </c>
      <c r="H21" s="17">
        <v>0.012692069834926979</v>
      </c>
    </row>
    <row r="22" spans="1:8" ht="12.75">
      <c r="A22" s="13" t="s">
        <v>39</v>
      </c>
      <c r="B22" s="14" t="s">
        <v>38</v>
      </c>
      <c r="C22" s="15">
        <v>3656</v>
      </c>
      <c r="D22" s="16">
        <v>0.9156023040320561</v>
      </c>
      <c r="E22" s="15">
        <v>337</v>
      </c>
      <c r="F22" s="16">
        <v>0.0843976959679439</v>
      </c>
      <c r="G22" s="15">
        <v>3993</v>
      </c>
      <c r="H22" s="17">
        <v>0.012663526949241236</v>
      </c>
    </row>
    <row r="23" spans="1:8" ht="12.75">
      <c r="A23" s="13" t="s">
        <v>41</v>
      </c>
      <c r="B23" s="14" t="s">
        <v>42</v>
      </c>
      <c r="C23" s="15">
        <v>2988</v>
      </c>
      <c r="D23" s="16">
        <v>0.8793407886992348</v>
      </c>
      <c r="E23" s="15">
        <v>410</v>
      </c>
      <c r="F23" s="16">
        <v>0.12065921130076515</v>
      </c>
      <c r="G23" s="15">
        <v>3398</v>
      </c>
      <c r="H23" s="17">
        <v>0.010776525062239348</v>
      </c>
    </row>
    <row r="24" spans="1:8" ht="12.75">
      <c r="A24" s="13" t="s">
        <v>43</v>
      </c>
      <c r="B24" s="14" t="s">
        <v>44</v>
      </c>
      <c r="C24" s="15">
        <v>1456</v>
      </c>
      <c r="D24" s="16">
        <v>0.889431887599267</v>
      </c>
      <c r="E24" s="15">
        <v>181</v>
      </c>
      <c r="F24" s="16">
        <v>0.11056811240073305</v>
      </c>
      <c r="G24" s="15">
        <v>1637</v>
      </c>
      <c r="H24" s="17">
        <v>0.005191633763062335</v>
      </c>
    </row>
    <row r="25" spans="1:8" ht="13.5" thickBot="1">
      <c r="A25" s="18" t="s">
        <v>45</v>
      </c>
      <c r="B25" s="19" t="s">
        <v>46</v>
      </c>
      <c r="C25" s="20">
        <v>1051</v>
      </c>
      <c r="D25" s="21">
        <v>0.8029029793735676</v>
      </c>
      <c r="E25" s="20">
        <v>258</v>
      </c>
      <c r="F25" s="21">
        <v>0.1970970206264324</v>
      </c>
      <c r="G25" s="20">
        <v>1309</v>
      </c>
      <c r="H25" s="22">
        <v>0.004151404151404151</v>
      </c>
    </row>
    <row r="26" spans="2:8" ht="12.75">
      <c r="B26" t="s">
        <v>47</v>
      </c>
      <c r="C26" s="23"/>
      <c r="D26" s="23"/>
      <c r="E26" s="23"/>
      <c r="F26" s="23"/>
      <c r="G26" s="23"/>
      <c r="H26" s="23"/>
    </row>
  </sheetData>
  <sheetProtection/>
  <mergeCells count="5">
    <mergeCell ref="B3:B4"/>
    <mergeCell ref="C3:D3"/>
    <mergeCell ref="E3:F3"/>
    <mergeCell ref="G3:H3"/>
    <mergeCell ref="B1:H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zoomScalePageLayoutView="0" workbookViewId="0" topLeftCell="A1">
      <selection activeCell="C30" sqref="C30"/>
    </sheetView>
  </sheetViews>
  <sheetFormatPr defaultColWidth="11.421875" defaultRowHeight="12.75"/>
  <cols>
    <col min="2" max="2" width="65.140625" style="0" customWidth="1"/>
    <col min="3" max="3" width="12.140625" style="0" customWidth="1"/>
    <col min="4" max="4" width="6.57421875" style="0" customWidth="1"/>
    <col min="5" max="5" width="9.7109375" style="0" bestFit="1" customWidth="1"/>
    <col min="6" max="6" width="9.7109375" style="0" customWidth="1"/>
    <col min="7" max="7" width="9.7109375" style="0" bestFit="1" customWidth="1"/>
    <col min="8" max="8" width="6.28125" style="0" bestFit="1" customWidth="1"/>
  </cols>
  <sheetData>
    <row r="1" spans="1:8" ht="12.75">
      <c r="A1" s="29"/>
      <c r="B1" s="229" t="s">
        <v>233</v>
      </c>
      <c r="C1" s="229"/>
      <c r="D1" s="229"/>
      <c r="E1" s="229"/>
      <c r="F1" s="229"/>
      <c r="G1" s="229"/>
      <c r="H1" s="229"/>
    </row>
    <row r="2" spans="1:8" ht="13.5" thickBot="1">
      <c r="A2" s="29"/>
      <c r="B2" s="24"/>
      <c r="C2" s="24"/>
      <c r="D2" s="24"/>
      <c r="E2" s="24"/>
      <c r="F2" s="24"/>
      <c r="G2" s="24"/>
      <c r="H2" s="24"/>
    </row>
    <row r="3" spans="1:8" ht="12.75">
      <c r="A3" s="30" t="s">
        <v>0</v>
      </c>
      <c r="B3" s="236" t="s">
        <v>50</v>
      </c>
      <c r="C3" s="233" t="s">
        <v>2</v>
      </c>
      <c r="D3" s="233"/>
      <c r="E3" s="233" t="s">
        <v>3</v>
      </c>
      <c r="F3" s="233"/>
      <c r="G3" s="233" t="s">
        <v>4</v>
      </c>
      <c r="H3" s="235"/>
    </row>
    <row r="4" spans="1:8" ht="12.75">
      <c r="A4" s="31" t="s">
        <v>5</v>
      </c>
      <c r="B4" s="237"/>
      <c r="C4" s="32" t="s">
        <v>6</v>
      </c>
      <c r="D4" s="33" t="s">
        <v>7</v>
      </c>
      <c r="E4" s="32" t="s">
        <v>6</v>
      </c>
      <c r="F4" s="33" t="s">
        <v>7</v>
      </c>
      <c r="G4" s="32" t="s">
        <v>6</v>
      </c>
      <c r="H4" s="34" t="s">
        <v>7</v>
      </c>
    </row>
    <row r="5" spans="1:8" ht="12.75">
      <c r="A5" s="31" t="s">
        <v>4</v>
      </c>
      <c r="B5" s="35"/>
      <c r="C5" s="36">
        <v>159017</v>
      </c>
      <c r="D5" s="37">
        <v>0.8922112681588383</v>
      </c>
      <c r="E5" s="36">
        <v>19216</v>
      </c>
      <c r="F5" s="37">
        <v>0.10781117613722442</v>
      </c>
      <c r="G5" s="36">
        <v>178233</v>
      </c>
      <c r="H5" s="38">
        <v>1</v>
      </c>
    </row>
    <row r="6" spans="1:8" ht="12.75">
      <c r="A6" s="13" t="s">
        <v>10</v>
      </c>
      <c r="B6" s="39" t="s">
        <v>11</v>
      </c>
      <c r="C6" s="40">
        <v>35370</v>
      </c>
      <c r="D6" s="41">
        <v>0.8995650957552328</v>
      </c>
      <c r="E6" s="40">
        <v>3949</v>
      </c>
      <c r="F6" s="41">
        <v>0.10043490424476716</v>
      </c>
      <c r="G6" s="40">
        <v>39319</v>
      </c>
      <c r="H6" s="42">
        <v>0.22059376385233898</v>
      </c>
    </row>
    <row r="7" spans="1:8" ht="12.75">
      <c r="A7" s="13" t="s">
        <v>8</v>
      </c>
      <c r="B7" s="39" t="s">
        <v>9</v>
      </c>
      <c r="C7" s="40">
        <v>23182</v>
      </c>
      <c r="D7" s="41">
        <v>0.9368357243887654</v>
      </c>
      <c r="E7" s="40">
        <v>1563</v>
      </c>
      <c r="F7" s="41">
        <v>0.0631642756112346</v>
      </c>
      <c r="G7" s="40">
        <v>24745</v>
      </c>
      <c r="H7" s="42">
        <v>0.1388516375919515</v>
      </c>
    </row>
    <row r="8" spans="1:8" ht="12.75">
      <c r="A8" s="13" t="s">
        <v>12</v>
      </c>
      <c r="B8" s="39" t="s">
        <v>13</v>
      </c>
      <c r="C8" s="40">
        <v>14523</v>
      </c>
      <c r="D8" s="41">
        <v>0.8817315281403679</v>
      </c>
      <c r="E8" s="40">
        <v>1948</v>
      </c>
      <c r="F8" s="41">
        <v>0.11826847185963207</v>
      </c>
      <c r="G8" s="40">
        <v>16471</v>
      </c>
      <c r="H8" s="42">
        <v>0.09242000011222148</v>
      </c>
    </row>
    <row r="9" spans="1:8" ht="12.75">
      <c r="A9" s="13" t="s">
        <v>14</v>
      </c>
      <c r="B9" s="39" t="s">
        <v>15</v>
      </c>
      <c r="C9" s="40">
        <v>14099</v>
      </c>
      <c r="D9" s="41">
        <v>0.8870643009940858</v>
      </c>
      <c r="E9" s="40">
        <v>1795</v>
      </c>
      <c r="F9" s="41">
        <v>0.11293569900591419</v>
      </c>
      <c r="G9" s="40">
        <v>15894</v>
      </c>
      <c r="H9" s="42">
        <v>0.08918241040517566</v>
      </c>
    </row>
    <row r="10" spans="1:8" ht="12.75">
      <c r="A10" s="13" t="s">
        <v>16</v>
      </c>
      <c r="B10" s="39" t="s">
        <v>17</v>
      </c>
      <c r="C10" s="40">
        <v>9945</v>
      </c>
      <c r="D10" s="41">
        <v>0.9031057028695968</v>
      </c>
      <c r="E10" s="40">
        <v>1067</v>
      </c>
      <c r="F10" s="41">
        <v>0.09689429713040319</v>
      </c>
      <c r="G10" s="40">
        <v>11012</v>
      </c>
      <c r="H10" s="42">
        <v>0.06178914706063888</v>
      </c>
    </row>
    <row r="11" spans="1:8" ht="12.75">
      <c r="A11" s="13" t="s">
        <v>18</v>
      </c>
      <c r="B11" s="39" t="s">
        <v>19</v>
      </c>
      <c r="C11" s="40">
        <v>9238</v>
      </c>
      <c r="D11" s="41">
        <v>0.873900293255132</v>
      </c>
      <c r="E11" s="40">
        <v>1333</v>
      </c>
      <c r="F11" s="41">
        <v>0.12609970674486803</v>
      </c>
      <c r="G11" s="40">
        <v>10571</v>
      </c>
      <c r="H11" s="42">
        <v>0.05931466341972517</v>
      </c>
    </row>
    <row r="12" spans="1:8" ht="12.75">
      <c r="A12" s="13" t="s">
        <v>24</v>
      </c>
      <c r="B12" s="39" t="s">
        <v>25</v>
      </c>
      <c r="C12" s="40">
        <v>7934</v>
      </c>
      <c r="D12" s="41">
        <v>0.9837569745815251</v>
      </c>
      <c r="E12" s="40">
        <v>131</v>
      </c>
      <c r="F12" s="41">
        <v>0.01624302541847489</v>
      </c>
      <c r="G12" s="40">
        <v>8065</v>
      </c>
      <c r="H12" s="42">
        <v>0.04525331193643775</v>
      </c>
    </row>
    <row r="13" spans="1:8" ht="12.75">
      <c r="A13" s="13" t="s">
        <v>28</v>
      </c>
      <c r="B13" s="39" t="s">
        <v>29</v>
      </c>
      <c r="C13" s="40">
        <v>6381</v>
      </c>
      <c r="D13" s="41">
        <v>0.8889662858735023</v>
      </c>
      <c r="E13" s="40">
        <v>797</v>
      </c>
      <c r="F13" s="41">
        <v>0.11103371412649764</v>
      </c>
      <c r="G13" s="40">
        <v>7178</v>
      </c>
      <c r="H13" s="42">
        <v>0.04027628928453195</v>
      </c>
    </row>
    <row r="14" spans="1:8" ht="12.75">
      <c r="A14" s="13" t="s">
        <v>20</v>
      </c>
      <c r="B14" s="39" t="s">
        <v>51</v>
      </c>
      <c r="C14" s="40">
        <v>6071</v>
      </c>
      <c r="D14" s="41">
        <v>0.8601586851799377</v>
      </c>
      <c r="E14" s="40">
        <v>987</v>
      </c>
      <c r="F14" s="41">
        <v>0.13984131482006235</v>
      </c>
      <c r="G14" s="40">
        <v>7058</v>
      </c>
      <c r="H14" s="42">
        <v>0.03960296040265067</v>
      </c>
    </row>
    <row r="15" spans="1:8" ht="12.75">
      <c r="A15" s="13" t="s">
        <v>22</v>
      </c>
      <c r="B15" s="39" t="s">
        <v>23</v>
      </c>
      <c r="C15" s="40">
        <v>5826</v>
      </c>
      <c r="D15" s="41">
        <v>0.8721556886227545</v>
      </c>
      <c r="E15" s="40">
        <v>854</v>
      </c>
      <c r="F15" s="41">
        <v>0.1278443113772455</v>
      </c>
      <c r="G15" s="40">
        <v>6680</v>
      </c>
      <c r="H15" s="42">
        <v>0.03748197442472464</v>
      </c>
    </row>
    <row r="16" spans="1:8" ht="12.75">
      <c r="A16" s="13" t="s">
        <v>26</v>
      </c>
      <c r="B16" s="39" t="s">
        <v>27</v>
      </c>
      <c r="C16" s="40">
        <v>5810</v>
      </c>
      <c r="D16" s="41">
        <v>0.9416531604538088</v>
      </c>
      <c r="E16" s="40">
        <v>360</v>
      </c>
      <c r="F16" s="41">
        <v>0.05834683954619125</v>
      </c>
      <c r="G16" s="40">
        <v>6170</v>
      </c>
      <c r="H16" s="42">
        <v>0.03462032667672919</v>
      </c>
    </row>
    <row r="17" spans="1:8" ht="12.75">
      <c r="A17" s="13" t="s">
        <v>52</v>
      </c>
      <c r="B17" s="39" t="s">
        <v>30</v>
      </c>
      <c r="C17" s="40">
        <v>4804</v>
      </c>
      <c r="D17" s="41">
        <v>0.8516220528275128</v>
      </c>
      <c r="E17" s="40">
        <v>837</v>
      </c>
      <c r="F17" s="41">
        <v>0.14837794717248715</v>
      </c>
      <c r="G17" s="40">
        <v>5641</v>
      </c>
      <c r="H17" s="42">
        <v>0.03165206852243588</v>
      </c>
    </row>
    <row r="18" spans="1:8" ht="12.75">
      <c r="A18" s="13" t="s">
        <v>33</v>
      </c>
      <c r="B18" s="39" t="s">
        <v>234</v>
      </c>
      <c r="C18" s="40">
        <v>3267</v>
      </c>
      <c r="D18" s="41">
        <v>0.6480856972822853</v>
      </c>
      <c r="E18" s="40">
        <v>1774</v>
      </c>
      <c r="F18" s="41">
        <v>0.35191430271771473</v>
      </c>
      <c r="G18" s="40">
        <v>5041</v>
      </c>
      <c r="H18" s="42">
        <v>0.028285424113029475</v>
      </c>
    </row>
    <row r="19" spans="1:8" ht="12.75">
      <c r="A19" s="13" t="s">
        <v>35</v>
      </c>
      <c r="B19" s="39" t="s">
        <v>36</v>
      </c>
      <c r="C19" s="40">
        <v>3230</v>
      </c>
      <c r="D19" s="41">
        <v>0.8542713567839196</v>
      </c>
      <c r="E19" s="40">
        <v>551</v>
      </c>
      <c r="F19" s="41">
        <v>0.1457286432160804</v>
      </c>
      <c r="G19" s="40">
        <v>3781</v>
      </c>
      <c r="H19" s="42">
        <v>0.021215470853276026</v>
      </c>
    </row>
    <row r="20" spans="1:8" ht="12.75">
      <c r="A20" s="13" t="s">
        <v>31</v>
      </c>
      <c r="B20" s="39" t="s">
        <v>32</v>
      </c>
      <c r="C20" s="40">
        <v>2826</v>
      </c>
      <c r="D20" s="41">
        <v>0.8561042108451984</v>
      </c>
      <c r="E20" s="40">
        <v>475</v>
      </c>
      <c r="F20" s="41">
        <v>0.14389578915480158</v>
      </c>
      <c r="G20" s="40">
        <v>3301</v>
      </c>
      <c r="H20" s="42">
        <v>0.0185221553257509</v>
      </c>
    </row>
    <row r="21" spans="1:8" ht="12.75">
      <c r="A21" s="13" t="s">
        <v>39</v>
      </c>
      <c r="B21" s="39" t="s">
        <v>40</v>
      </c>
      <c r="C21" s="40">
        <v>2181</v>
      </c>
      <c r="D21" s="41">
        <v>0.9257215619694398</v>
      </c>
      <c r="E21" s="40">
        <v>175</v>
      </c>
      <c r="F21" s="41">
        <v>0.07427843803056026</v>
      </c>
      <c r="G21" s="40">
        <v>2356</v>
      </c>
      <c r="H21" s="42">
        <v>0.013219690380935815</v>
      </c>
    </row>
    <row r="22" spans="1:8" ht="12.75">
      <c r="A22" s="13" t="s">
        <v>37</v>
      </c>
      <c r="B22" s="39" t="s">
        <v>38</v>
      </c>
      <c r="C22" s="40">
        <v>1686</v>
      </c>
      <c r="D22" s="41">
        <v>0.9133261105092091</v>
      </c>
      <c r="E22" s="40">
        <v>160</v>
      </c>
      <c r="F22" s="41">
        <v>0.0866738894907909</v>
      </c>
      <c r="G22" s="40">
        <v>1846</v>
      </c>
      <c r="H22" s="42">
        <v>0.010358042632940372</v>
      </c>
    </row>
    <row r="23" spans="1:8" ht="12.75">
      <c r="A23" s="13" t="s">
        <v>41</v>
      </c>
      <c r="B23" s="39" t="s">
        <v>42</v>
      </c>
      <c r="C23" s="40">
        <v>1367</v>
      </c>
      <c r="D23" s="41">
        <v>0.884789644012945</v>
      </c>
      <c r="E23" s="40">
        <v>178</v>
      </c>
      <c r="F23" s="41">
        <v>0.11521035598705502</v>
      </c>
      <c r="G23" s="40">
        <v>1545</v>
      </c>
      <c r="H23" s="42">
        <v>0.008669109354221492</v>
      </c>
    </row>
    <row r="24" spans="1:8" ht="12.75">
      <c r="A24" s="13" t="s">
        <v>43</v>
      </c>
      <c r="B24" s="39" t="s">
        <v>44</v>
      </c>
      <c r="C24" s="40">
        <v>733</v>
      </c>
      <c r="D24" s="41">
        <v>0.8960880195599022</v>
      </c>
      <c r="E24" s="40">
        <v>85</v>
      </c>
      <c r="F24" s="41">
        <v>0.1039119804400978</v>
      </c>
      <c r="G24" s="40">
        <v>818</v>
      </c>
      <c r="H24" s="42">
        <v>0.004589858544824065</v>
      </c>
    </row>
    <row r="25" spans="1:8" ht="12.75">
      <c r="A25" s="13" t="s">
        <v>45</v>
      </c>
      <c r="B25" s="39" t="s">
        <v>235</v>
      </c>
      <c r="C25" s="40">
        <v>536</v>
      </c>
      <c r="D25" s="41">
        <v>0.7332421340629275</v>
      </c>
      <c r="E25" s="40">
        <v>195</v>
      </c>
      <c r="F25" s="41">
        <v>0.2667578659370725</v>
      </c>
      <c r="G25" s="40">
        <v>731</v>
      </c>
      <c r="H25" s="42">
        <v>0.004101695105460136</v>
      </c>
    </row>
    <row r="26" spans="1:8" ht="13.5" thickBot="1">
      <c r="A26" s="18"/>
      <c r="B26" s="43" t="s">
        <v>61</v>
      </c>
      <c r="C26" s="44">
        <v>8</v>
      </c>
      <c r="D26" s="45">
        <v>0.8</v>
      </c>
      <c r="E26" s="44">
        <v>2</v>
      </c>
      <c r="F26" s="45">
        <v>0.2</v>
      </c>
      <c r="G26" s="44">
        <v>10</v>
      </c>
      <c r="H26" s="46">
        <v>0.004101695105460136</v>
      </c>
    </row>
    <row r="27" spans="1:7" ht="12.75">
      <c r="A27" s="47"/>
      <c r="B27" s="47" t="s">
        <v>47</v>
      </c>
      <c r="C27" s="47"/>
      <c r="D27" s="47"/>
      <c r="E27" s="47"/>
      <c r="F27" s="47"/>
      <c r="G27" s="47"/>
    </row>
  </sheetData>
  <sheetProtection/>
  <mergeCells count="5">
    <mergeCell ref="B1:H1"/>
    <mergeCell ref="B3:B4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C6" sqref="C6"/>
    </sheetView>
  </sheetViews>
  <sheetFormatPr defaultColWidth="11.421875" defaultRowHeight="12.75"/>
  <cols>
    <col min="2" max="2" width="63.8515625" style="0" customWidth="1"/>
    <col min="3" max="3" width="7.28125" style="0" customWidth="1"/>
    <col min="4" max="4" width="6.28125" style="0" bestFit="1" customWidth="1"/>
    <col min="5" max="5" width="8.281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8.00390625" style="0" bestFit="1" customWidth="1"/>
    <col min="10" max="10" width="6.28125" style="0" bestFit="1" customWidth="1"/>
    <col min="11" max="11" width="8.00390625" style="0" bestFit="1" customWidth="1"/>
    <col min="12" max="12" width="6.28125" style="0" bestFit="1" customWidth="1"/>
    <col min="13" max="13" width="7.57421875" style="0" bestFit="1" customWidth="1"/>
    <col min="14" max="14" width="6.28125" style="0" bestFit="1" customWidth="1"/>
    <col min="15" max="15" width="8.28125" style="0" bestFit="1" customWidth="1"/>
    <col min="16" max="16" width="6.28125" style="0" bestFit="1" customWidth="1"/>
  </cols>
  <sheetData>
    <row r="1" spans="2:16" ht="12.75">
      <c r="B1" s="229" t="s">
        <v>236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ht="13.5" thickBot="1"/>
    <row r="3" spans="1:16" ht="13.5" thickBot="1">
      <c r="A3" s="238" t="s">
        <v>0</v>
      </c>
      <c r="B3" s="238" t="s">
        <v>1</v>
      </c>
      <c r="C3" s="242" t="s">
        <v>53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</row>
    <row r="4" spans="1:16" ht="12.75">
      <c r="A4" s="239"/>
      <c r="B4" s="240"/>
      <c r="C4" s="232" t="s">
        <v>54</v>
      </c>
      <c r="D4" s="233"/>
      <c r="E4" s="244" t="s">
        <v>55</v>
      </c>
      <c r="F4" s="244"/>
      <c r="G4" s="245" t="s">
        <v>56</v>
      </c>
      <c r="H4" s="245"/>
      <c r="I4" s="233" t="s">
        <v>57</v>
      </c>
      <c r="J4" s="233"/>
      <c r="K4" s="233" t="s">
        <v>58</v>
      </c>
      <c r="L4" s="233"/>
      <c r="M4" s="233" t="s">
        <v>59</v>
      </c>
      <c r="N4" s="233"/>
      <c r="O4" s="233" t="s">
        <v>4</v>
      </c>
      <c r="P4" s="235"/>
    </row>
    <row r="5" spans="1:16" ht="13.5" thickBot="1">
      <c r="A5" s="52" t="s">
        <v>5</v>
      </c>
      <c r="B5" s="241"/>
      <c r="C5" s="53"/>
      <c r="D5" s="54" t="s">
        <v>7</v>
      </c>
      <c r="E5" s="55"/>
      <c r="F5" s="54" t="s">
        <v>7</v>
      </c>
      <c r="G5" s="56"/>
      <c r="H5" s="54" t="s">
        <v>7</v>
      </c>
      <c r="I5" s="57"/>
      <c r="J5" s="54" t="s">
        <v>7</v>
      </c>
      <c r="K5" s="56"/>
      <c r="L5" s="54" t="s">
        <v>7</v>
      </c>
      <c r="M5" s="56"/>
      <c r="N5" s="54" t="s">
        <v>7</v>
      </c>
      <c r="O5" s="56"/>
      <c r="P5" s="58" t="s">
        <v>7</v>
      </c>
    </row>
    <row r="6" spans="1:16" ht="12.75">
      <c r="A6" s="8" t="s">
        <v>4</v>
      </c>
      <c r="B6" s="9"/>
      <c r="C6" s="59">
        <v>10247</v>
      </c>
      <c r="D6" s="60">
        <v>1</v>
      </c>
      <c r="E6" s="61">
        <v>6231</v>
      </c>
      <c r="F6" s="60">
        <v>1</v>
      </c>
      <c r="G6" s="59">
        <v>8817</v>
      </c>
      <c r="H6" s="60">
        <v>1</v>
      </c>
      <c r="I6" s="59">
        <v>91167</v>
      </c>
      <c r="J6" s="60">
        <v>1</v>
      </c>
      <c r="K6" s="59">
        <v>45434</v>
      </c>
      <c r="L6" s="60">
        <v>1</v>
      </c>
      <c r="M6" s="59">
        <v>16337</v>
      </c>
      <c r="N6" s="60">
        <v>1</v>
      </c>
      <c r="O6" s="59">
        <v>178233</v>
      </c>
      <c r="P6" s="62">
        <v>1</v>
      </c>
    </row>
    <row r="7" spans="1:16" ht="12.75">
      <c r="A7" s="13" t="s">
        <v>10</v>
      </c>
      <c r="B7" s="39" t="s">
        <v>11</v>
      </c>
      <c r="C7" s="40">
        <v>333</v>
      </c>
      <c r="D7" s="41">
        <v>0.03249731628769396</v>
      </c>
      <c r="E7" s="63">
        <v>24</v>
      </c>
      <c r="F7" s="64">
        <v>0.0038517091959557053</v>
      </c>
      <c r="G7" s="40">
        <v>70</v>
      </c>
      <c r="H7" s="41">
        <v>0.00793920834751049</v>
      </c>
      <c r="I7" s="40">
        <v>38604</v>
      </c>
      <c r="J7" s="41">
        <v>0.4234426930797328</v>
      </c>
      <c r="K7" s="40">
        <v>274</v>
      </c>
      <c r="L7" s="41">
        <v>0.006030725888101422</v>
      </c>
      <c r="M7" s="40">
        <v>15</v>
      </c>
      <c r="N7" s="41">
        <v>0.0009181612291118321</v>
      </c>
      <c r="O7" s="40">
        <v>39319</v>
      </c>
      <c r="P7" s="42">
        <v>0.2206044896287444</v>
      </c>
    </row>
    <row r="8" spans="1:16" ht="12.75">
      <c r="A8" s="13" t="s">
        <v>8</v>
      </c>
      <c r="B8" s="39" t="s">
        <v>9</v>
      </c>
      <c r="C8" s="40">
        <v>68</v>
      </c>
      <c r="D8" s="41">
        <v>0.0066360886113008685</v>
      </c>
      <c r="E8" s="63">
        <v>248</v>
      </c>
      <c r="F8" s="41">
        <v>0.03980099502487562</v>
      </c>
      <c r="G8" s="40">
        <v>623</v>
      </c>
      <c r="H8" s="41">
        <v>0.07065895429284337</v>
      </c>
      <c r="I8" s="40">
        <v>7517</v>
      </c>
      <c r="J8" s="41">
        <v>0.08245308061030855</v>
      </c>
      <c r="K8" s="40">
        <v>12536</v>
      </c>
      <c r="L8" s="41">
        <v>0.2759167143548884</v>
      </c>
      <c r="M8" s="40">
        <v>3754</v>
      </c>
      <c r="N8" s="41">
        <v>0.22978515027238783</v>
      </c>
      <c r="O8" s="40">
        <v>24744</v>
      </c>
      <c r="P8" s="42">
        <v>0.13882950968675833</v>
      </c>
    </row>
    <row r="9" spans="1:16" ht="12.75">
      <c r="A9" s="13" t="s">
        <v>12</v>
      </c>
      <c r="B9" s="39" t="s">
        <v>13</v>
      </c>
      <c r="C9" s="40">
        <v>265</v>
      </c>
      <c r="D9" s="41">
        <v>0.02586122767639309</v>
      </c>
      <c r="E9" s="63">
        <v>461</v>
      </c>
      <c r="F9" s="41">
        <v>0.0739849141389825</v>
      </c>
      <c r="G9" s="40">
        <v>1513</v>
      </c>
      <c r="H9" s="41">
        <v>0.1716003175683339</v>
      </c>
      <c r="I9" s="40">
        <v>7827</v>
      </c>
      <c r="J9" s="41">
        <v>0.08585343380828589</v>
      </c>
      <c r="K9" s="40">
        <v>5094</v>
      </c>
      <c r="L9" s="41">
        <v>0.11211867764229431</v>
      </c>
      <c r="M9" s="40">
        <v>1311</v>
      </c>
      <c r="N9" s="41">
        <v>0.08024729142437412</v>
      </c>
      <c r="O9" s="40">
        <v>16469</v>
      </c>
      <c r="P9" s="42">
        <v>0.0924015193594901</v>
      </c>
    </row>
    <row r="10" spans="1:16" ht="12.75">
      <c r="A10" s="13" t="s">
        <v>14</v>
      </c>
      <c r="B10" s="39" t="s">
        <v>15</v>
      </c>
      <c r="C10" s="40">
        <v>167</v>
      </c>
      <c r="D10" s="41">
        <v>0.01629745291304772</v>
      </c>
      <c r="E10" s="63">
        <v>316</v>
      </c>
      <c r="F10" s="41">
        <v>0.050714171080083456</v>
      </c>
      <c r="G10" s="40">
        <v>379</v>
      </c>
      <c r="H10" s="41">
        <v>0.04298514233866395</v>
      </c>
      <c r="I10" s="40">
        <v>8421</v>
      </c>
      <c r="J10" s="41">
        <v>0.09236894929086183</v>
      </c>
      <c r="K10" s="40">
        <v>5229</v>
      </c>
      <c r="L10" s="41">
        <v>0.11509002068935159</v>
      </c>
      <c r="M10" s="40">
        <v>1383</v>
      </c>
      <c r="N10" s="41">
        <v>0.08465446532411092</v>
      </c>
      <c r="O10" s="40">
        <v>15894</v>
      </c>
      <c r="P10" s="42">
        <v>0.08917540522798809</v>
      </c>
    </row>
    <row r="11" spans="1:16" ht="12.75">
      <c r="A11" s="13" t="s">
        <v>16</v>
      </c>
      <c r="B11" s="39" t="s">
        <v>17</v>
      </c>
      <c r="C11" s="40">
        <v>724</v>
      </c>
      <c r="D11" s="41">
        <v>0.07065482580267396</v>
      </c>
      <c r="E11" s="63">
        <v>2297</v>
      </c>
      <c r="F11" s="41">
        <v>0.36864066762959397</v>
      </c>
      <c r="G11" s="40">
        <v>2203</v>
      </c>
      <c r="H11" s="41">
        <v>0.24985822842236588</v>
      </c>
      <c r="I11" s="40">
        <v>3618</v>
      </c>
      <c r="J11" s="41">
        <v>0.03968541248478068</v>
      </c>
      <c r="K11" s="40">
        <v>1163</v>
      </c>
      <c r="L11" s="41">
        <v>0.025597570101685962</v>
      </c>
      <c r="M11" s="40">
        <v>1007</v>
      </c>
      <c r="N11" s="41">
        <v>0.061639223847707654</v>
      </c>
      <c r="O11" s="40">
        <v>11009</v>
      </c>
      <c r="P11" s="42">
        <v>0.06176746169340133</v>
      </c>
    </row>
    <row r="12" spans="1:16" ht="12.75">
      <c r="A12" s="13" t="s">
        <v>18</v>
      </c>
      <c r="B12" s="39" t="s">
        <v>19</v>
      </c>
      <c r="C12" s="40">
        <v>11</v>
      </c>
      <c r="D12" s="41">
        <v>0.001073484922416317</v>
      </c>
      <c r="E12" s="63">
        <v>82</v>
      </c>
      <c r="F12" s="41">
        <v>0.013160006419515327</v>
      </c>
      <c r="G12" s="40">
        <v>338</v>
      </c>
      <c r="H12" s="41">
        <v>0.03833503459226494</v>
      </c>
      <c r="I12" s="40">
        <v>3604</v>
      </c>
      <c r="J12" s="41">
        <v>0.039531848146807505</v>
      </c>
      <c r="K12" s="40">
        <v>5000</v>
      </c>
      <c r="L12" s="41">
        <v>0.1100497424836026</v>
      </c>
      <c r="M12" s="40">
        <v>1538</v>
      </c>
      <c r="N12" s="41">
        <v>0.09414213135826652</v>
      </c>
      <c r="O12" s="40">
        <v>10573</v>
      </c>
      <c r="P12" s="42">
        <v>0.059321225586731974</v>
      </c>
    </row>
    <row r="13" spans="1:16" ht="12.75">
      <c r="A13" s="13" t="s">
        <v>28</v>
      </c>
      <c r="B13" s="39" t="s">
        <v>25</v>
      </c>
      <c r="C13" s="40">
        <v>25</v>
      </c>
      <c r="D13" s="41">
        <v>0.002439738460037084</v>
      </c>
      <c r="E13" s="63">
        <v>92</v>
      </c>
      <c r="F13" s="41">
        <v>0.014764885251163536</v>
      </c>
      <c r="G13" s="40">
        <v>148</v>
      </c>
      <c r="H13" s="41">
        <v>0.016785754791879322</v>
      </c>
      <c r="I13" s="40">
        <v>3374</v>
      </c>
      <c r="J13" s="41">
        <v>0.037009005451533995</v>
      </c>
      <c r="K13" s="40">
        <v>2761</v>
      </c>
      <c r="L13" s="41">
        <v>0.06076946779944535</v>
      </c>
      <c r="M13" s="40">
        <v>1665</v>
      </c>
      <c r="N13" s="41">
        <v>0.10191589643141336</v>
      </c>
      <c r="O13" s="40">
        <v>8065</v>
      </c>
      <c r="P13" s="42">
        <v>0.045249757340110976</v>
      </c>
    </row>
    <row r="14" spans="1:16" ht="12.75">
      <c r="A14" s="13" t="s">
        <v>20</v>
      </c>
      <c r="B14" s="39" t="s">
        <v>29</v>
      </c>
      <c r="C14" s="40">
        <v>257</v>
      </c>
      <c r="D14" s="41">
        <v>0.025080511369181224</v>
      </c>
      <c r="E14" s="63">
        <v>421</v>
      </c>
      <c r="F14" s="41">
        <v>0.06756539881238967</v>
      </c>
      <c r="G14" s="40">
        <v>637</v>
      </c>
      <c r="H14" s="41">
        <v>0.07224679596234547</v>
      </c>
      <c r="I14" s="40">
        <v>3150</v>
      </c>
      <c r="J14" s="41">
        <v>0.034551976043963276</v>
      </c>
      <c r="K14" s="40">
        <v>1941</v>
      </c>
      <c r="L14" s="41">
        <v>0.04272131003213452</v>
      </c>
      <c r="M14" s="40">
        <v>772</v>
      </c>
      <c r="N14" s="41">
        <v>0.047254697924955624</v>
      </c>
      <c r="O14" s="40">
        <v>7177</v>
      </c>
      <c r="P14" s="42">
        <v>0.04026751499441742</v>
      </c>
    </row>
    <row r="15" spans="1:16" ht="12.75">
      <c r="A15" s="13" t="s">
        <v>24</v>
      </c>
      <c r="B15" s="39" t="s">
        <v>51</v>
      </c>
      <c r="C15" s="40">
        <v>96</v>
      </c>
      <c r="D15" s="41">
        <v>0.009368595686542403</v>
      </c>
      <c r="E15" s="63">
        <v>649</v>
      </c>
      <c r="F15" s="41">
        <v>0.10415663617396886</v>
      </c>
      <c r="G15" s="40">
        <v>932</v>
      </c>
      <c r="H15" s="41">
        <v>0.10570488828399682</v>
      </c>
      <c r="I15" s="40">
        <v>2559</v>
      </c>
      <c r="J15" s="41">
        <v>0.028069367205238737</v>
      </c>
      <c r="K15" s="40">
        <v>1841</v>
      </c>
      <c r="L15" s="41">
        <v>0.04052031518246247</v>
      </c>
      <c r="M15" s="40">
        <v>981</v>
      </c>
      <c r="N15" s="41">
        <v>0.06004774438391382</v>
      </c>
      <c r="O15" s="40">
        <v>7057</v>
      </c>
      <c r="P15" s="42">
        <v>0.039594239001756126</v>
      </c>
    </row>
    <row r="16" spans="1:16" ht="12.75">
      <c r="A16" s="13" t="s">
        <v>26</v>
      </c>
      <c r="B16" s="39" t="s">
        <v>23</v>
      </c>
      <c r="C16" s="40">
        <v>34</v>
      </c>
      <c r="D16" s="41">
        <v>0.0033180443056504342</v>
      </c>
      <c r="E16" s="63">
        <v>27</v>
      </c>
      <c r="F16" s="41">
        <v>0.004333172845450169</v>
      </c>
      <c r="G16" s="40">
        <v>84</v>
      </c>
      <c r="H16" s="41">
        <v>0.00952705001701259</v>
      </c>
      <c r="I16" s="40">
        <v>1765</v>
      </c>
      <c r="J16" s="41">
        <v>0.019360075465903234</v>
      </c>
      <c r="K16" s="40">
        <v>3001</v>
      </c>
      <c r="L16" s="41">
        <v>0.06605185543865827</v>
      </c>
      <c r="M16" s="40">
        <v>1769</v>
      </c>
      <c r="N16" s="41">
        <v>0.10828181428658873</v>
      </c>
      <c r="O16" s="40">
        <v>6680</v>
      </c>
      <c r="P16" s="42">
        <v>0.03747903025814524</v>
      </c>
    </row>
    <row r="17" spans="1:16" ht="12.75">
      <c r="A17" s="13" t="s">
        <v>22</v>
      </c>
      <c r="B17" s="39" t="s">
        <v>27</v>
      </c>
      <c r="C17" s="40">
        <v>5495</v>
      </c>
      <c r="D17" s="41">
        <v>0.536254513516151</v>
      </c>
      <c r="E17" s="63">
        <v>208</v>
      </c>
      <c r="F17" s="41">
        <v>0.03338147969828278</v>
      </c>
      <c r="G17" s="40">
        <v>26</v>
      </c>
      <c r="H17" s="41">
        <v>0.002948848814789611</v>
      </c>
      <c r="I17" s="40">
        <v>402</v>
      </c>
      <c r="J17" s="41">
        <v>0.004409490276086742</v>
      </c>
      <c r="K17" s="40">
        <v>22</v>
      </c>
      <c r="L17" s="41">
        <v>0.0004842188669278514</v>
      </c>
      <c r="M17" s="40">
        <v>18</v>
      </c>
      <c r="N17" s="41">
        <v>0.0011017934749341985</v>
      </c>
      <c r="O17" s="40">
        <v>6141</v>
      </c>
      <c r="P17" s="42">
        <v>0.034454898924441604</v>
      </c>
    </row>
    <row r="18" spans="1:16" ht="12.75">
      <c r="A18" s="13" t="s">
        <v>52</v>
      </c>
      <c r="B18" s="39" t="s">
        <v>30</v>
      </c>
      <c r="C18" s="40">
        <v>99</v>
      </c>
      <c r="D18" s="41">
        <v>0.009661364301746852</v>
      </c>
      <c r="E18" s="63">
        <v>106</v>
      </c>
      <c r="F18" s="41">
        <v>0.017011715615471032</v>
      </c>
      <c r="G18" s="40">
        <v>401</v>
      </c>
      <c r="H18" s="41">
        <v>0.04548032210502438</v>
      </c>
      <c r="I18" s="40">
        <v>2345</v>
      </c>
      <c r="J18" s="41">
        <v>0.025722026610505995</v>
      </c>
      <c r="K18" s="40">
        <v>2017</v>
      </c>
      <c r="L18" s="41">
        <v>0.04439406611788528</v>
      </c>
      <c r="M18" s="40">
        <v>673</v>
      </c>
      <c r="N18" s="41">
        <v>0.04119483381281753</v>
      </c>
      <c r="O18" s="40">
        <v>5640</v>
      </c>
      <c r="P18" s="42">
        <v>0.03164397165508071</v>
      </c>
    </row>
    <row r="19" spans="1:16" ht="12.75">
      <c r="A19" s="13" t="s">
        <v>33</v>
      </c>
      <c r="B19" s="39" t="s">
        <v>234</v>
      </c>
      <c r="C19" s="40">
        <v>1913</v>
      </c>
      <c r="D19" s="41">
        <v>0.18668878696203767</v>
      </c>
      <c r="E19" s="63">
        <v>119</v>
      </c>
      <c r="F19" s="41">
        <v>0.019098058096613704</v>
      </c>
      <c r="G19" s="40">
        <v>179</v>
      </c>
      <c r="H19" s="41">
        <v>0.0203016899172054</v>
      </c>
      <c r="I19" s="40">
        <v>1543</v>
      </c>
      <c r="J19" s="41">
        <v>0.016924983820900106</v>
      </c>
      <c r="K19" s="40">
        <v>930</v>
      </c>
      <c r="L19" s="41">
        <v>0.02046925210195008</v>
      </c>
      <c r="M19" s="40">
        <v>357</v>
      </c>
      <c r="N19" s="41">
        <v>0.021852237252861603</v>
      </c>
      <c r="O19" s="40">
        <v>5027</v>
      </c>
      <c r="P19" s="42">
        <v>0.028204653459235944</v>
      </c>
    </row>
    <row r="20" spans="1:16" ht="12.75">
      <c r="A20" s="13" t="s">
        <v>31</v>
      </c>
      <c r="B20" s="39" t="s">
        <v>36</v>
      </c>
      <c r="C20" s="40">
        <v>129</v>
      </c>
      <c r="D20" s="41">
        <v>0.012589050453791354</v>
      </c>
      <c r="E20" s="63">
        <v>50</v>
      </c>
      <c r="F20" s="41">
        <v>0.008024394158241053</v>
      </c>
      <c r="G20" s="40">
        <v>99</v>
      </c>
      <c r="H20" s="41">
        <v>0.01122830894862198</v>
      </c>
      <c r="I20" s="40">
        <v>1906</v>
      </c>
      <c r="J20" s="41">
        <v>0.02090668772691873</v>
      </c>
      <c r="K20" s="40">
        <v>1324</v>
      </c>
      <c r="L20" s="41">
        <v>0.029141171809657966</v>
      </c>
      <c r="M20" s="40">
        <v>273</v>
      </c>
      <c r="N20" s="41">
        <v>0.016710534369835342</v>
      </c>
      <c r="O20" s="40">
        <v>3781</v>
      </c>
      <c r="P20" s="42">
        <v>0.021213804402102864</v>
      </c>
    </row>
    <row r="21" spans="1:16" ht="12.75">
      <c r="A21" s="13" t="s">
        <v>35</v>
      </c>
      <c r="B21" s="39" t="s">
        <v>32</v>
      </c>
      <c r="C21" s="40">
        <v>289</v>
      </c>
      <c r="D21" s="41">
        <v>0.02820337659802869</v>
      </c>
      <c r="E21" s="63">
        <v>645</v>
      </c>
      <c r="F21" s="41">
        <v>0.10351468464130958</v>
      </c>
      <c r="G21" s="40">
        <v>447</v>
      </c>
      <c r="H21" s="41">
        <v>0.05069751616195985</v>
      </c>
      <c r="I21" s="40">
        <v>1086</v>
      </c>
      <c r="J21" s="41">
        <v>0.011912205074204481</v>
      </c>
      <c r="K21" s="40">
        <v>568</v>
      </c>
      <c r="L21" s="41">
        <v>0.012501650746137254</v>
      </c>
      <c r="M21" s="40">
        <v>266</v>
      </c>
      <c r="N21" s="41">
        <v>0.016282059129583155</v>
      </c>
      <c r="O21" s="40">
        <v>3301</v>
      </c>
      <c r="P21" s="42">
        <v>0.018520700431457697</v>
      </c>
    </row>
    <row r="22" spans="1:16" ht="12.75">
      <c r="A22" s="13" t="s">
        <v>39</v>
      </c>
      <c r="B22" s="39" t="s">
        <v>40</v>
      </c>
      <c r="C22" s="40">
        <v>5</v>
      </c>
      <c r="D22" s="41">
        <v>0.0004879476920074168</v>
      </c>
      <c r="E22" s="63">
        <v>5</v>
      </c>
      <c r="F22" s="41">
        <v>0.0008024394158241052</v>
      </c>
      <c r="G22" s="40">
        <v>58</v>
      </c>
      <c r="H22" s="41">
        <v>0.0065782012022229785</v>
      </c>
      <c r="I22" s="40">
        <v>1564</v>
      </c>
      <c r="J22" s="41">
        <v>0.01715533032785986</v>
      </c>
      <c r="K22" s="40">
        <v>620</v>
      </c>
      <c r="L22" s="41">
        <v>0.013646168067966721</v>
      </c>
      <c r="M22" s="40">
        <v>106</v>
      </c>
      <c r="N22" s="41">
        <v>0.006488339352390279</v>
      </c>
      <c r="O22" s="40">
        <v>2358</v>
      </c>
      <c r="P22" s="42">
        <v>0.013229873255794382</v>
      </c>
    </row>
    <row r="23" spans="1:16" ht="12.75">
      <c r="A23" s="13" t="s">
        <v>37</v>
      </c>
      <c r="B23" s="39" t="s">
        <v>38</v>
      </c>
      <c r="C23" s="40">
        <v>294</v>
      </c>
      <c r="D23" s="41">
        <v>0.028691324290036107</v>
      </c>
      <c r="E23" s="63">
        <v>270</v>
      </c>
      <c r="F23" s="41">
        <v>0.043331728454501686</v>
      </c>
      <c r="G23" s="40">
        <v>262</v>
      </c>
      <c r="H23" s="41">
        <v>0.029715322672110696</v>
      </c>
      <c r="I23" s="40">
        <v>621</v>
      </c>
      <c r="J23" s="41">
        <v>0.006811675277238474</v>
      </c>
      <c r="K23" s="40">
        <v>300</v>
      </c>
      <c r="L23" s="41">
        <v>0.0066029845490161556</v>
      </c>
      <c r="M23" s="40">
        <v>100</v>
      </c>
      <c r="N23" s="41">
        <v>0.006121074860745547</v>
      </c>
      <c r="O23" s="40">
        <v>1845</v>
      </c>
      <c r="P23" s="42">
        <v>0.010351618387167359</v>
      </c>
    </row>
    <row r="24" spans="1:16" ht="12.75">
      <c r="A24" s="13" t="s">
        <v>41</v>
      </c>
      <c r="B24" s="39" t="s">
        <v>42</v>
      </c>
      <c r="C24" s="40">
        <v>18</v>
      </c>
      <c r="D24" s="41">
        <v>0.0017566116912267006</v>
      </c>
      <c r="E24" s="63">
        <v>87</v>
      </c>
      <c r="F24" s="41">
        <v>0.013962445835339432</v>
      </c>
      <c r="G24" s="40">
        <v>230</v>
      </c>
      <c r="H24" s="41">
        <v>0.026085970284677327</v>
      </c>
      <c r="I24" s="40">
        <v>738</v>
      </c>
      <c r="J24" s="41">
        <v>0.008095034387442825</v>
      </c>
      <c r="K24" s="40">
        <v>347</v>
      </c>
      <c r="L24" s="41">
        <v>0.007637452128362019</v>
      </c>
      <c r="M24" s="40">
        <v>126</v>
      </c>
      <c r="N24" s="41">
        <v>0.007712554324539389</v>
      </c>
      <c r="O24" s="40">
        <v>1546</v>
      </c>
      <c r="P24" s="42">
        <v>0.008674039038786307</v>
      </c>
    </row>
    <row r="25" spans="1:16" ht="12.75">
      <c r="A25" s="13" t="s">
        <v>43</v>
      </c>
      <c r="B25" s="39" t="s">
        <v>44</v>
      </c>
      <c r="C25" s="40">
        <v>8</v>
      </c>
      <c r="D25" s="41">
        <v>0.0007807163072118669</v>
      </c>
      <c r="E25" s="63">
        <v>89</v>
      </c>
      <c r="F25" s="41">
        <v>0.014283421601669073</v>
      </c>
      <c r="G25" s="40">
        <v>127</v>
      </c>
      <c r="H25" s="41">
        <v>0.014403992287626177</v>
      </c>
      <c r="I25" s="40">
        <v>270</v>
      </c>
      <c r="J25" s="41">
        <v>0.0029615979466254237</v>
      </c>
      <c r="K25" s="40">
        <v>232</v>
      </c>
      <c r="L25" s="41">
        <v>0.00510630805123916</v>
      </c>
      <c r="M25" s="40">
        <v>92</v>
      </c>
      <c r="N25" s="41">
        <v>0.005631388871885903</v>
      </c>
      <c r="O25" s="40">
        <v>818</v>
      </c>
      <c r="P25" s="42">
        <v>0.004589498016641138</v>
      </c>
    </row>
    <row r="26" spans="1:16" ht="13.5" thickBot="1">
      <c r="A26" s="13" t="s">
        <v>45</v>
      </c>
      <c r="B26" s="43" t="s">
        <v>46</v>
      </c>
      <c r="C26" s="44">
        <v>17</v>
      </c>
      <c r="D26" s="45">
        <v>0.0016590221528252171</v>
      </c>
      <c r="E26" s="65">
        <v>35</v>
      </c>
      <c r="F26" s="45">
        <v>0.005617075910768737</v>
      </c>
      <c r="G26" s="44">
        <v>61</v>
      </c>
      <c r="H26" s="45">
        <v>0.0069184529885448565</v>
      </c>
      <c r="I26" s="44">
        <v>253</v>
      </c>
      <c r="J26" s="45">
        <v>0.00277512696480086</v>
      </c>
      <c r="K26" s="44">
        <v>234</v>
      </c>
      <c r="L26" s="45">
        <v>0.0051503279482326015</v>
      </c>
      <c r="M26" s="44">
        <v>131</v>
      </c>
      <c r="N26" s="45">
        <v>0.008018608067576666</v>
      </c>
      <c r="O26" s="44">
        <v>731</v>
      </c>
      <c r="P26" s="46">
        <v>0.004101372921961702</v>
      </c>
    </row>
    <row r="27" spans="2:16" ht="12.75">
      <c r="B27" s="66" t="s">
        <v>60</v>
      </c>
      <c r="D27" s="67"/>
      <c r="E27" s="68"/>
      <c r="F27" s="67"/>
      <c r="H27" s="67"/>
      <c r="J27" s="67"/>
      <c r="L27" s="67"/>
      <c r="N27" s="67"/>
      <c r="P27" s="67"/>
    </row>
  </sheetData>
  <sheetProtection/>
  <mergeCells count="11">
    <mergeCell ref="K4:L4"/>
    <mergeCell ref="M4:N4"/>
    <mergeCell ref="O4:P4"/>
    <mergeCell ref="B1:P1"/>
    <mergeCell ref="A3:A4"/>
    <mergeCell ref="B3:B5"/>
    <mergeCell ref="C3:P3"/>
    <mergeCell ref="C4:D4"/>
    <mergeCell ref="E4:F4"/>
    <mergeCell ref="G4:H4"/>
    <mergeCell ref="I4:J4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E29" sqref="E29"/>
    </sheetView>
  </sheetViews>
  <sheetFormatPr defaultColWidth="11.421875" defaultRowHeight="12.75"/>
  <cols>
    <col min="2" max="2" width="69.57421875" style="0" customWidth="1"/>
    <col min="3" max="3" width="12.57421875" style="0" customWidth="1"/>
    <col min="4" max="4" width="6.140625" style="0" customWidth="1"/>
    <col min="5" max="5" width="9.7109375" style="0" bestFit="1" customWidth="1"/>
    <col min="6" max="6" width="9.421875" style="0" customWidth="1"/>
    <col min="7" max="7" width="9.7109375" style="0" bestFit="1" customWidth="1"/>
    <col min="8" max="8" width="6.28125" style="0" bestFit="1" customWidth="1"/>
  </cols>
  <sheetData>
    <row r="1" ht="12.75">
      <c r="B1" s="86" t="s">
        <v>237</v>
      </c>
    </row>
    <row r="2" ht="13.5" thickBot="1"/>
    <row r="3" spans="1:8" ht="12.75">
      <c r="A3" s="30" t="s">
        <v>0</v>
      </c>
      <c r="B3" s="230" t="s">
        <v>50</v>
      </c>
      <c r="C3" s="233" t="s">
        <v>2</v>
      </c>
      <c r="D3" s="233"/>
      <c r="E3" s="233" t="s">
        <v>3</v>
      </c>
      <c r="F3" s="233"/>
      <c r="G3" s="233" t="s">
        <v>4</v>
      </c>
      <c r="H3" s="235"/>
    </row>
    <row r="4" spans="1:8" ht="12.75">
      <c r="A4" s="31" t="s">
        <v>5</v>
      </c>
      <c r="B4" s="246"/>
      <c r="C4" s="32" t="s">
        <v>6</v>
      </c>
      <c r="D4" s="32" t="s">
        <v>7</v>
      </c>
      <c r="E4" s="32" t="s">
        <v>6</v>
      </c>
      <c r="F4" s="32" t="s">
        <v>7</v>
      </c>
      <c r="G4" s="32" t="s">
        <v>6</v>
      </c>
      <c r="H4" s="70" t="s">
        <v>7</v>
      </c>
    </row>
    <row r="5" spans="1:8" ht="13.5" thickBot="1">
      <c r="A5" s="71" t="s">
        <v>4</v>
      </c>
      <c r="B5" s="72"/>
      <c r="C5" s="73">
        <v>122124</v>
      </c>
      <c r="D5" s="74">
        <v>0.8908828292554821</v>
      </c>
      <c r="E5" s="73">
        <v>14958</v>
      </c>
      <c r="F5" s="74">
        <v>0.10911717074451788</v>
      </c>
      <c r="G5" s="73">
        <v>137082</v>
      </c>
      <c r="H5" s="75">
        <v>1</v>
      </c>
    </row>
    <row r="6" spans="1:8" ht="12.75">
      <c r="A6" s="76" t="s">
        <v>12</v>
      </c>
      <c r="B6" s="77" t="s">
        <v>13</v>
      </c>
      <c r="C6" s="78">
        <v>15494</v>
      </c>
      <c r="D6" s="79">
        <v>0.8819946490578926</v>
      </c>
      <c r="E6" s="78">
        <v>2073</v>
      </c>
      <c r="F6" s="79">
        <v>0.11800535094210736</v>
      </c>
      <c r="G6" s="78">
        <v>17567</v>
      </c>
      <c r="H6" s="80">
        <v>0.1281495747071096</v>
      </c>
    </row>
    <row r="7" spans="1:8" ht="12.75">
      <c r="A7" s="13" t="s">
        <v>8</v>
      </c>
      <c r="B7" s="39" t="s">
        <v>9</v>
      </c>
      <c r="C7" s="40">
        <v>15196</v>
      </c>
      <c r="D7" s="41">
        <v>0.9261900408362285</v>
      </c>
      <c r="E7" s="40">
        <v>1211</v>
      </c>
      <c r="F7" s="41">
        <v>0.07380995916377156</v>
      </c>
      <c r="G7" s="40">
        <v>16407</v>
      </c>
      <c r="H7" s="42">
        <v>0.1196874863220554</v>
      </c>
    </row>
    <row r="8" spans="1:8" ht="12.75">
      <c r="A8" s="13" t="s">
        <v>14</v>
      </c>
      <c r="B8" s="39" t="s">
        <v>15</v>
      </c>
      <c r="C8" s="40">
        <v>13836</v>
      </c>
      <c r="D8" s="41">
        <v>0.9014855355746677</v>
      </c>
      <c r="E8" s="40">
        <v>1512</v>
      </c>
      <c r="F8" s="41">
        <v>0.0985144644253323</v>
      </c>
      <c r="G8" s="40">
        <v>15348</v>
      </c>
      <c r="H8" s="42">
        <v>0.11196218321880334</v>
      </c>
    </row>
    <row r="9" spans="1:8" ht="12.75">
      <c r="A9" s="13" t="s">
        <v>16</v>
      </c>
      <c r="B9" s="39" t="s">
        <v>17</v>
      </c>
      <c r="C9" s="40">
        <v>11552</v>
      </c>
      <c r="D9" s="41">
        <v>0.9010217611730754</v>
      </c>
      <c r="E9" s="40">
        <v>1269</v>
      </c>
      <c r="F9" s="41">
        <v>0.09897823882692458</v>
      </c>
      <c r="G9" s="40">
        <v>12821</v>
      </c>
      <c r="H9" s="42">
        <v>0.09352796136618959</v>
      </c>
    </row>
    <row r="10" spans="1:8" ht="12.75">
      <c r="A10" s="13" t="s">
        <v>20</v>
      </c>
      <c r="B10" s="39" t="s">
        <v>91</v>
      </c>
      <c r="C10" s="40">
        <v>10091</v>
      </c>
      <c r="D10" s="41">
        <v>0.8667754681326233</v>
      </c>
      <c r="E10" s="40">
        <v>1551</v>
      </c>
      <c r="F10" s="41">
        <v>0.13322453186737673</v>
      </c>
      <c r="G10" s="40">
        <v>11642</v>
      </c>
      <c r="H10" s="42">
        <v>0.08492726980931121</v>
      </c>
    </row>
    <row r="11" spans="1:8" ht="12.75">
      <c r="A11" s="13" t="s">
        <v>18</v>
      </c>
      <c r="B11" s="39" t="s">
        <v>19</v>
      </c>
      <c r="C11" s="40">
        <v>9780</v>
      </c>
      <c r="D11" s="41">
        <v>0.8845075517771548</v>
      </c>
      <c r="E11" s="40">
        <v>1277</v>
      </c>
      <c r="F11" s="41">
        <v>0.11549244822284525</v>
      </c>
      <c r="G11" s="40">
        <v>11057</v>
      </c>
      <c r="H11" s="42">
        <v>0.08065975109788302</v>
      </c>
    </row>
    <row r="12" spans="1:8" ht="12.75">
      <c r="A12" s="13" t="s">
        <v>22</v>
      </c>
      <c r="B12" s="39" t="s">
        <v>23</v>
      </c>
      <c r="C12" s="40">
        <v>8368</v>
      </c>
      <c r="D12" s="41">
        <v>0.8602858024056749</v>
      </c>
      <c r="E12" s="40">
        <v>1359</v>
      </c>
      <c r="F12" s="41">
        <v>0.13971419759432507</v>
      </c>
      <c r="G12" s="40">
        <v>9727</v>
      </c>
      <c r="H12" s="42">
        <v>0.07095752907019157</v>
      </c>
    </row>
    <row r="13" spans="1:8" ht="12.75">
      <c r="A13" s="13" t="s">
        <v>24</v>
      </c>
      <c r="B13" s="39" t="s">
        <v>25</v>
      </c>
      <c r="C13" s="40">
        <v>6882</v>
      </c>
      <c r="D13" s="41">
        <v>0.9789473684210527</v>
      </c>
      <c r="E13" s="40">
        <v>148</v>
      </c>
      <c r="F13" s="41">
        <v>0.021052631578947368</v>
      </c>
      <c r="G13" s="40">
        <v>7030</v>
      </c>
      <c r="H13" s="42">
        <v>0.05128317357494055</v>
      </c>
    </row>
    <row r="14" spans="1:8" ht="12.75">
      <c r="A14" s="13" t="s">
        <v>26</v>
      </c>
      <c r="B14" s="39" t="s">
        <v>27</v>
      </c>
      <c r="C14" s="40">
        <v>6221</v>
      </c>
      <c r="D14" s="41">
        <v>0.9425757575757576</v>
      </c>
      <c r="E14" s="40">
        <v>379</v>
      </c>
      <c r="F14" s="41">
        <v>0.057424242424242426</v>
      </c>
      <c r="G14" s="40">
        <v>6600</v>
      </c>
      <c r="H14" s="42">
        <v>0.04814636494944632</v>
      </c>
    </row>
    <row r="15" spans="1:8" ht="12.75">
      <c r="A15" s="13" t="s">
        <v>28</v>
      </c>
      <c r="B15" s="39" t="s">
        <v>29</v>
      </c>
      <c r="C15" s="40">
        <v>5225</v>
      </c>
      <c r="D15" s="41">
        <v>0.8755026809651475</v>
      </c>
      <c r="E15" s="40">
        <v>743</v>
      </c>
      <c r="F15" s="41">
        <v>0.12449731903485255</v>
      </c>
      <c r="G15" s="40">
        <v>5968</v>
      </c>
      <c r="H15" s="42">
        <v>0.04353598576034782</v>
      </c>
    </row>
    <row r="16" spans="1:8" ht="12.75">
      <c r="A16" s="13" t="s">
        <v>52</v>
      </c>
      <c r="B16" s="39" t="s">
        <v>30</v>
      </c>
      <c r="C16" s="40">
        <v>4583</v>
      </c>
      <c r="D16" s="41">
        <v>0.9341622503057481</v>
      </c>
      <c r="E16" s="40">
        <v>323</v>
      </c>
      <c r="F16" s="41">
        <v>0.06583774969425193</v>
      </c>
      <c r="G16" s="40">
        <v>4906</v>
      </c>
      <c r="H16" s="42">
        <v>0.035788797945755096</v>
      </c>
    </row>
    <row r="17" spans="1:8" ht="12.75">
      <c r="A17" s="13" t="s">
        <v>33</v>
      </c>
      <c r="B17" s="39" t="s">
        <v>234</v>
      </c>
      <c r="C17" s="40">
        <v>3302</v>
      </c>
      <c r="D17" s="41">
        <v>0.6797035817208728</v>
      </c>
      <c r="E17" s="40">
        <v>1556</v>
      </c>
      <c r="F17" s="41">
        <v>0.3202964182791272</v>
      </c>
      <c r="G17" s="40">
        <v>4858</v>
      </c>
      <c r="H17" s="42">
        <v>0.035438642564304575</v>
      </c>
    </row>
    <row r="18" spans="1:8" ht="12.75">
      <c r="A18" s="13" t="s">
        <v>31</v>
      </c>
      <c r="B18" s="39" t="s">
        <v>32</v>
      </c>
      <c r="C18" s="40">
        <v>3003</v>
      </c>
      <c r="D18" s="41">
        <v>0.8516732841747022</v>
      </c>
      <c r="E18" s="40">
        <v>523</v>
      </c>
      <c r="F18" s="41">
        <v>0.1483267158252978</v>
      </c>
      <c r="G18" s="40">
        <v>3526</v>
      </c>
      <c r="H18" s="42">
        <v>0.025721830729052684</v>
      </c>
    </row>
    <row r="19" spans="1:8" ht="12.75">
      <c r="A19" s="13" t="s">
        <v>37</v>
      </c>
      <c r="B19" s="39" t="s">
        <v>38</v>
      </c>
      <c r="C19" s="40">
        <v>1972</v>
      </c>
      <c r="D19" s="41">
        <v>0.9172093023255814</v>
      </c>
      <c r="E19" s="40">
        <v>178</v>
      </c>
      <c r="F19" s="41">
        <v>0.0827906976744186</v>
      </c>
      <c r="G19" s="40">
        <v>2150</v>
      </c>
      <c r="H19" s="42">
        <v>0.01568404312747115</v>
      </c>
    </row>
    <row r="20" spans="1:8" ht="12.75">
      <c r="A20" s="13" t="s">
        <v>35</v>
      </c>
      <c r="B20" s="39" t="s">
        <v>36</v>
      </c>
      <c r="C20" s="40">
        <v>1866</v>
      </c>
      <c r="D20" s="41">
        <v>0.8748241912798875</v>
      </c>
      <c r="E20" s="40">
        <v>267</v>
      </c>
      <c r="F20" s="41">
        <v>0.12517580872011252</v>
      </c>
      <c r="G20" s="40">
        <v>2133</v>
      </c>
      <c r="H20" s="42">
        <v>0.015560029763207424</v>
      </c>
    </row>
    <row r="21" spans="1:8" ht="12.75">
      <c r="A21" s="13" t="s">
        <v>41</v>
      </c>
      <c r="B21" s="39" t="s">
        <v>42</v>
      </c>
      <c r="C21" s="40">
        <v>1621</v>
      </c>
      <c r="D21" s="41">
        <v>0.8747976254722072</v>
      </c>
      <c r="E21" s="40">
        <v>232</v>
      </c>
      <c r="F21" s="41">
        <v>0.12520237452779276</v>
      </c>
      <c r="G21" s="40">
        <v>1853</v>
      </c>
      <c r="H21" s="42">
        <v>0.013517456704746064</v>
      </c>
    </row>
    <row r="22" spans="1:8" ht="12.75">
      <c r="A22" s="13" t="s">
        <v>39</v>
      </c>
      <c r="B22" s="39" t="s">
        <v>40</v>
      </c>
      <c r="C22" s="40">
        <v>1506</v>
      </c>
      <c r="D22" s="41">
        <v>0.9149453219927096</v>
      </c>
      <c r="E22" s="40">
        <v>140</v>
      </c>
      <c r="F22" s="41">
        <v>0.0850546780072904</v>
      </c>
      <c r="G22" s="40">
        <v>1646</v>
      </c>
      <c r="H22" s="42">
        <v>0.012007411622240702</v>
      </c>
    </row>
    <row r="23" spans="1:8" ht="12.75">
      <c r="A23" s="13" t="s">
        <v>43</v>
      </c>
      <c r="B23" s="39" t="s">
        <v>44</v>
      </c>
      <c r="C23" s="40">
        <v>723</v>
      </c>
      <c r="D23" s="41">
        <v>0.8827838827838828</v>
      </c>
      <c r="E23" s="40">
        <v>96</v>
      </c>
      <c r="F23" s="41">
        <v>0.11721611721611722</v>
      </c>
      <c r="G23" s="40">
        <v>819</v>
      </c>
      <c r="H23" s="42">
        <v>0.005974526195999474</v>
      </c>
    </row>
    <row r="24" spans="1:8" ht="12.75">
      <c r="A24" s="13" t="s">
        <v>45</v>
      </c>
      <c r="B24" s="39" t="s">
        <v>235</v>
      </c>
      <c r="C24" s="40">
        <v>515</v>
      </c>
      <c r="D24" s="41">
        <v>0.8910034602076125</v>
      </c>
      <c r="E24" s="40">
        <v>63</v>
      </c>
      <c r="F24" s="41">
        <v>0.10899653979238755</v>
      </c>
      <c r="G24" s="40">
        <v>578</v>
      </c>
      <c r="H24" s="42">
        <v>0.004216454384966662</v>
      </c>
    </row>
    <row r="25" spans="1:8" ht="13.5" thickBot="1">
      <c r="A25" s="18"/>
      <c r="B25" s="81" t="s">
        <v>238</v>
      </c>
      <c r="C25" s="82">
        <v>388</v>
      </c>
      <c r="D25" s="83">
        <v>0.8699551569506726</v>
      </c>
      <c r="E25" s="82">
        <v>58</v>
      </c>
      <c r="F25" s="83">
        <v>0.13004484304932734</v>
      </c>
      <c r="G25" s="82">
        <v>446</v>
      </c>
      <c r="H25" s="84">
        <v>0.0032535270859777358</v>
      </c>
    </row>
    <row r="26" spans="1:6" ht="12.75">
      <c r="A26" s="69"/>
      <c r="B26" s="66" t="s">
        <v>60</v>
      </c>
      <c r="C26" s="85"/>
      <c r="D26" s="85"/>
      <c r="E26" s="85"/>
      <c r="F26" s="85"/>
    </row>
  </sheetData>
  <sheetProtection/>
  <mergeCells count="4">
    <mergeCell ref="B3:B4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G32" sqref="G32"/>
    </sheetView>
  </sheetViews>
  <sheetFormatPr defaultColWidth="11.421875" defaultRowHeight="12.75"/>
  <cols>
    <col min="2" max="2" width="62.8515625" style="0" customWidth="1"/>
    <col min="3" max="3" width="6.57421875" style="0" bestFit="1" customWidth="1"/>
    <col min="4" max="4" width="5.7109375" style="0" bestFit="1" customWidth="1"/>
    <col min="5" max="5" width="5.57421875" style="0" bestFit="1" customWidth="1"/>
    <col min="6" max="6" width="5.7109375" style="0" bestFit="1" customWidth="1"/>
    <col min="7" max="7" width="6.57421875" style="0" bestFit="1" customWidth="1"/>
    <col min="8" max="8" width="5.7109375" style="0" bestFit="1" customWidth="1"/>
    <col min="9" max="9" width="6.57421875" style="0" bestFit="1" customWidth="1"/>
    <col min="10" max="10" width="5.7109375" style="0" bestFit="1" customWidth="1"/>
    <col min="11" max="11" width="6.57421875" style="0" bestFit="1" customWidth="1"/>
    <col min="12" max="12" width="5.7109375" style="0" bestFit="1" customWidth="1"/>
    <col min="13" max="13" width="6.57421875" style="0" bestFit="1" customWidth="1"/>
    <col min="14" max="14" width="5.7109375" style="0" bestFit="1" customWidth="1"/>
    <col min="15" max="15" width="7.57421875" style="0" bestFit="1" customWidth="1"/>
    <col min="16" max="16" width="5.7109375" style="0" bestFit="1" customWidth="1"/>
  </cols>
  <sheetData>
    <row r="1" spans="2:16" ht="12.75">
      <c r="B1" s="229" t="s">
        <v>239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ht="13.5" thickBot="1"/>
    <row r="3" spans="1:16" ht="13.5" thickBot="1">
      <c r="A3" s="238" t="s">
        <v>0</v>
      </c>
      <c r="B3" s="238" t="s">
        <v>50</v>
      </c>
      <c r="C3" s="248" t="s">
        <v>62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16" ht="12.75">
      <c r="A4" s="239"/>
      <c r="B4" s="240"/>
      <c r="C4" s="250" t="s">
        <v>54</v>
      </c>
      <c r="D4" s="251"/>
      <c r="E4" s="244" t="s">
        <v>55</v>
      </c>
      <c r="F4" s="244"/>
      <c r="G4" s="245" t="s">
        <v>56</v>
      </c>
      <c r="H4" s="245"/>
      <c r="I4" s="233" t="s">
        <v>57</v>
      </c>
      <c r="J4" s="233"/>
      <c r="K4" s="233" t="s">
        <v>58</v>
      </c>
      <c r="L4" s="233"/>
      <c r="M4" s="233" t="s">
        <v>59</v>
      </c>
      <c r="N4" s="233"/>
      <c r="O4" s="234" t="s">
        <v>4</v>
      </c>
      <c r="P4" s="247"/>
    </row>
    <row r="5" spans="1:16" ht="12.75">
      <c r="A5" s="87" t="s">
        <v>5</v>
      </c>
      <c r="B5" s="240"/>
      <c r="C5" s="88"/>
      <c r="D5" s="89" t="s">
        <v>7</v>
      </c>
      <c r="E5" s="89"/>
      <c r="F5" s="89" t="s">
        <v>7</v>
      </c>
      <c r="G5" s="89"/>
      <c r="H5" s="89" t="s">
        <v>7</v>
      </c>
      <c r="I5" s="89"/>
      <c r="J5" s="89" t="s">
        <v>7</v>
      </c>
      <c r="K5" s="89"/>
      <c r="L5" s="89" t="s">
        <v>7</v>
      </c>
      <c r="M5" s="89"/>
      <c r="N5" s="89" t="s">
        <v>7</v>
      </c>
      <c r="O5" s="89"/>
      <c r="P5" s="90" t="s">
        <v>7</v>
      </c>
    </row>
    <row r="6" spans="1:16" ht="12.75">
      <c r="A6" s="91" t="s">
        <v>4</v>
      </c>
      <c r="B6" s="92"/>
      <c r="C6" s="93">
        <v>15028.302325581395</v>
      </c>
      <c r="D6" s="94">
        <v>1.0000000000000002</v>
      </c>
      <c r="E6" s="93">
        <v>10270.813953488372</v>
      </c>
      <c r="F6" s="94">
        <v>0.9999999999999999</v>
      </c>
      <c r="G6" s="93">
        <v>13626.32558139535</v>
      </c>
      <c r="H6" s="94">
        <v>1</v>
      </c>
      <c r="I6" s="93">
        <v>46073.65891472868</v>
      </c>
      <c r="J6" s="94">
        <v>1.0000000000000002</v>
      </c>
      <c r="K6" s="93">
        <v>35116.34108527132</v>
      </c>
      <c r="L6" s="94">
        <v>1</v>
      </c>
      <c r="M6" s="93">
        <v>16966.558139534885</v>
      </c>
      <c r="N6" s="94">
        <v>1</v>
      </c>
      <c r="O6" s="93">
        <v>137082</v>
      </c>
      <c r="P6" s="95">
        <v>1</v>
      </c>
    </row>
    <row r="7" spans="1:16" ht="12.75">
      <c r="A7" s="96" t="s">
        <v>12</v>
      </c>
      <c r="B7" s="39" t="s">
        <v>13</v>
      </c>
      <c r="C7" s="40">
        <v>416</v>
      </c>
      <c r="D7" s="41">
        <v>0.02768110402542799</v>
      </c>
      <c r="E7" s="40">
        <v>767</v>
      </c>
      <c r="F7" s="41">
        <v>0.0746776256948454</v>
      </c>
      <c r="G7" s="40">
        <v>2227</v>
      </c>
      <c r="H7" s="41">
        <v>0.16343364076377462</v>
      </c>
      <c r="I7" s="40">
        <v>6878</v>
      </c>
      <c r="J7" s="41">
        <v>0.14928269562288363</v>
      </c>
      <c r="K7" s="40">
        <v>5089</v>
      </c>
      <c r="L7" s="41">
        <v>0.14491828712002275</v>
      </c>
      <c r="M7" s="40">
        <v>1571</v>
      </c>
      <c r="N7" s="41">
        <v>0.09259391251189068</v>
      </c>
      <c r="O7" s="40">
        <v>16948</v>
      </c>
      <c r="P7" s="42">
        <v>0.12363402926715397</v>
      </c>
    </row>
    <row r="8" spans="1:16" ht="12.75">
      <c r="A8" s="96" t="s">
        <v>8</v>
      </c>
      <c r="B8" s="39" t="s">
        <v>9</v>
      </c>
      <c r="C8" s="40">
        <v>69</v>
      </c>
      <c r="D8" s="41">
        <v>0.004591336965756085</v>
      </c>
      <c r="E8" s="40">
        <v>472</v>
      </c>
      <c r="F8" s="41">
        <v>0.045955461966058715</v>
      </c>
      <c r="G8" s="40">
        <v>718</v>
      </c>
      <c r="H8" s="41">
        <v>0.05269212127004499</v>
      </c>
      <c r="I8" s="40">
        <v>3356</v>
      </c>
      <c r="J8" s="41">
        <v>0.0728398846336722</v>
      </c>
      <c r="K8" s="40">
        <v>6360</v>
      </c>
      <c r="L8" s="41">
        <v>0.18111226293640098</v>
      </c>
      <c r="M8" s="40">
        <v>4573</v>
      </c>
      <c r="N8" s="41">
        <v>0.26953021127745136</v>
      </c>
      <c r="O8" s="40">
        <v>15548</v>
      </c>
      <c r="P8" s="42">
        <v>0.11342116397484717</v>
      </c>
    </row>
    <row r="9" spans="1:16" ht="12.75">
      <c r="A9" s="96" t="s">
        <v>14</v>
      </c>
      <c r="B9" s="39" t="s">
        <v>15</v>
      </c>
      <c r="C9" s="40">
        <v>337</v>
      </c>
      <c r="D9" s="41">
        <v>0.022424355905214504</v>
      </c>
      <c r="E9" s="40">
        <v>1258</v>
      </c>
      <c r="F9" s="41">
        <v>0.12248298973157173</v>
      </c>
      <c r="G9" s="40">
        <v>1662</v>
      </c>
      <c r="H9" s="41">
        <v>0.12196978488971416</v>
      </c>
      <c r="I9" s="40">
        <v>4996</v>
      </c>
      <c r="J9" s="41">
        <v>0.10843506067634873</v>
      </c>
      <c r="K9" s="40">
        <v>3723</v>
      </c>
      <c r="L9" s="41">
        <v>0.10601901806795926</v>
      </c>
      <c r="M9" s="40">
        <v>2096</v>
      </c>
      <c r="N9" s="41">
        <v>0.12353713598021826</v>
      </c>
      <c r="O9" s="40">
        <v>14072</v>
      </c>
      <c r="P9" s="42">
        <v>0.10265388599524372</v>
      </c>
    </row>
    <row r="10" spans="1:16" ht="12.75">
      <c r="A10" s="96" t="s">
        <v>16</v>
      </c>
      <c r="B10" s="39" t="s">
        <v>17</v>
      </c>
      <c r="C10" s="40">
        <v>1004</v>
      </c>
      <c r="D10" s="41">
        <v>0.06680727990752333</v>
      </c>
      <c r="E10" s="40">
        <v>3295</v>
      </c>
      <c r="F10" s="41">
        <v>0.3208119643605158</v>
      </c>
      <c r="G10" s="40">
        <v>2804</v>
      </c>
      <c r="H10" s="41">
        <v>0.20577814490418683</v>
      </c>
      <c r="I10" s="40">
        <v>3392</v>
      </c>
      <c r="J10" s="41">
        <v>0.07362124215656023</v>
      </c>
      <c r="K10" s="40">
        <v>1319</v>
      </c>
      <c r="L10" s="41">
        <v>0.03756086081967184</v>
      </c>
      <c r="M10" s="40">
        <v>1161</v>
      </c>
      <c r="N10" s="41">
        <v>0.06842872846995868</v>
      </c>
      <c r="O10" s="40">
        <v>12975</v>
      </c>
      <c r="P10" s="42">
        <v>0.09465137654834332</v>
      </c>
    </row>
    <row r="11" spans="1:16" ht="12.75">
      <c r="A11" s="96" t="s">
        <v>20</v>
      </c>
      <c r="B11" s="39" t="s">
        <v>21</v>
      </c>
      <c r="C11" s="40">
        <v>109</v>
      </c>
      <c r="D11" s="41">
        <v>0.0072529815835857</v>
      </c>
      <c r="E11" s="40">
        <v>937</v>
      </c>
      <c r="F11" s="41">
        <v>0.09122938106397672</v>
      </c>
      <c r="G11" s="40">
        <v>1602</v>
      </c>
      <c r="H11" s="41">
        <v>0.11756654355795552</v>
      </c>
      <c r="I11" s="40">
        <v>5569</v>
      </c>
      <c r="J11" s="41">
        <v>0.12087166791564974</v>
      </c>
      <c r="K11" s="40">
        <v>1870</v>
      </c>
      <c r="L11" s="41">
        <v>0.0532515615866462</v>
      </c>
      <c r="M11" s="40">
        <v>636</v>
      </c>
      <c r="N11" s="41">
        <v>0.037485505001631114</v>
      </c>
      <c r="O11" s="40">
        <v>10723</v>
      </c>
      <c r="P11" s="42">
        <v>0.07822325323528982</v>
      </c>
    </row>
    <row r="12" spans="1:16" ht="12.75">
      <c r="A12" s="96" t="s">
        <v>18</v>
      </c>
      <c r="B12" s="39" t="s">
        <v>19</v>
      </c>
      <c r="C12" s="40">
        <v>17</v>
      </c>
      <c r="D12" s="41">
        <v>0.0011311989625775861</v>
      </c>
      <c r="E12" s="40">
        <v>107</v>
      </c>
      <c r="F12" s="41">
        <v>0.010417869555865005</v>
      </c>
      <c r="G12" s="40">
        <v>295</v>
      </c>
      <c r="H12" s="41">
        <v>0.021649269881146616</v>
      </c>
      <c r="I12" s="40">
        <v>4750</v>
      </c>
      <c r="J12" s="41">
        <v>0.10309578426994725</v>
      </c>
      <c r="K12" s="40">
        <v>3493</v>
      </c>
      <c r="L12" s="41">
        <v>0.09946936076051079</v>
      </c>
      <c r="M12" s="40">
        <v>733</v>
      </c>
      <c r="N12" s="41">
        <v>0.04320263390911259</v>
      </c>
      <c r="O12" s="40">
        <v>9395</v>
      </c>
      <c r="P12" s="42">
        <v>0.06853562101515881</v>
      </c>
    </row>
    <row r="13" spans="1:16" ht="12.75">
      <c r="A13" s="96" t="s">
        <v>22</v>
      </c>
      <c r="B13" s="39" t="s">
        <v>23</v>
      </c>
      <c r="C13" s="40">
        <v>47</v>
      </c>
      <c r="D13" s="41">
        <v>0.003127432425949797</v>
      </c>
      <c r="E13" s="40">
        <v>46</v>
      </c>
      <c r="F13" s="41">
        <v>0.004478710276353179</v>
      </c>
      <c r="G13" s="40">
        <v>200</v>
      </c>
      <c r="H13" s="41">
        <v>0.014677471105862113</v>
      </c>
      <c r="I13" s="40">
        <v>2134</v>
      </c>
      <c r="J13" s="41">
        <v>0.04631713760675104</v>
      </c>
      <c r="K13" s="40">
        <v>4326</v>
      </c>
      <c r="L13" s="41">
        <v>0.12319051092183501</v>
      </c>
      <c r="M13" s="40">
        <v>2571</v>
      </c>
      <c r="N13" s="41">
        <v>0.15153338578489559</v>
      </c>
      <c r="O13" s="40">
        <v>9324</v>
      </c>
      <c r="P13" s="42">
        <v>0.06801768284676325</v>
      </c>
    </row>
    <row r="14" spans="1:16" ht="12.75">
      <c r="A14" s="96" t="s">
        <v>26</v>
      </c>
      <c r="B14" s="39" t="s">
        <v>27</v>
      </c>
      <c r="C14" s="40">
        <v>6142</v>
      </c>
      <c r="D14" s="41">
        <v>0.4086955310677373</v>
      </c>
      <c r="E14" s="40">
        <v>97</v>
      </c>
      <c r="F14" s="41">
        <v>0.009444236887092575</v>
      </c>
      <c r="G14" s="40">
        <v>28</v>
      </c>
      <c r="H14" s="41">
        <v>0.002054845954820696</v>
      </c>
      <c r="I14" s="40">
        <v>228</v>
      </c>
      <c r="J14" s="41">
        <v>0.004948597644957468</v>
      </c>
      <c r="K14" s="40">
        <v>61</v>
      </c>
      <c r="L14" s="41">
        <v>0.0017370830250189402</v>
      </c>
      <c r="M14" s="40">
        <v>33</v>
      </c>
      <c r="N14" s="41">
        <v>0.0019450026180091616</v>
      </c>
      <c r="O14" s="40">
        <v>6589</v>
      </c>
      <c r="P14" s="42">
        <v>0.04806612100786391</v>
      </c>
    </row>
    <row r="15" spans="1:16" ht="12.75">
      <c r="A15" s="96" t="s">
        <v>28</v>
      </c>
      <c r="B15" s="39" t="s">
        <v>29</v>
      </c>
      <c r="C15" s="40">
        <v>300</v>
      </c>
      <c r="D15" s="41">
        <v>0.019962334633722108</v>
      </c>
      <c r="E15" s="40">
        <v>581</v>
      </c>
      <c r="F15" s="41">
        <v>0.0565680580556782</v>
      </c>
      <c r="G15" s="40">
        <v>817</v>
      </c>
      <c r="H15" s="41">
        <v>0.05995746946744673</v>
      </c>
      <c r="I15" s="40">
        <v>2160</v>
      </c>
      <c r="J15" s="41">
        <v>0.04688145137328128</v>
      </c>
      <c r="K15" s="40">
        <v>1538</v>
      </c>
      <c r="L15" s="41">
        <v>0.043797273647198855</v>
      </c>
      <c r="M15" s="40">
        <v>744</v>
      </c>
      <c r="N15" s="41">
        <v>0.04385096811511564</v>
      </c>
      <c r="O15" s="40">
        <v>6140</v>
      </c>
      <c r="P15" s="42">
        <v>0.04479070921054551</v>
      </c>
    </row>
    <row r="16" spans="1:16" ht="12.75">
      <c r="A16" s="96" t="s">
        <v>24</v>
      </c>
      <c r="B16" s="39" t="s">
        <v>25</v>
      </c>
      <c r="C16" s="40">
        <v>25</v>
      </c>
      <c r="D16" s="41">
        <v>0.0016635278861435092</v>
      </c>
      <c r="E16" s="40">
        <v>101</v>
      </c>
      <c r="F16" s="41">
        <v>0.009833689954601547</v>
      </c>
      <c r="G16" s="40">
        <v>131</v>
      </c>
      <c r="H16" s="41">
        <v>0.009613743574339684</v>
      </c>
      <c r="I16" s="40">
        <v>2982</v>
      </c>
      <c r="J16" s="41">
        <v>0.06472244814589109</v>
      </c>
      <c r="K16" s="40">
        <v>1655</v>
      </c>
      <c r="L16" s="41">
        <v>0.04712905584272699</v>
      </c>
      <c r="M16" s="40">
        <v>1009</v>
      </c>
      <c r="N16" s="41">
        <v>0.059469928532461934</v>
      </c>
      <c r="O16" s="40">
        <v>5903</v>
      </c>
      <c r="P16" s="42">
        <v>0.043061817014633574</v>
      </c>
    </row>
    <row r="17" spans="1:16" ht="12.75">
      <c r="A17" s="96" t="s">
        <v>52</v>
      </c>
      <c r="B17" s="39" t="s">
        <v>30</v>
      </c>
      <c r="C17" s="40">
        <v>88</v>
      </c>
      <c r="D17" s="41">
        <v>0.005855618159225152</v>
      </c>
      <c r="E17" s="40">
        <v>131</v>
      </c>
      <c r="F17" s="41">
        <v>0.012754587960918837</v>
      </c>
      <c r="G17" s="40">
        <v>408</v>
      </c>
      <c r="H17" s="41">
        <v>0.029942041055958712</v>
      </c>
      <c r="I17" s="40">
        <v>1975</v>
      </c>
      <c r="J17" s="41">
        <v>0.042866141880662276</v>
      </c>
      <c r="K17" s="40">
        <v>1621</v>
      </c>
      <c r="L17" s="41">
        <v>0.04616084563206069</v>
      </c>
      <c r="M17" s="40">
        <v>463</v>
      </c>
      <c r="N17" s="41">
        <v>0.027288976125401265</v>
      </c>
      <c r="O17" s="40">
        <v>4686</v>
      </c>
      <c r="P17" s="42">
        <v>0.034183919114106884</v>
      </c>
    </row>
    <row r="18" spans="1:16" ht="12.75">
      <c r="A18" s="96" t="s">
        <v>33</v>
      </c>
      <c r="B18" s="39" t="s">
        <v>234</v>
      </c>
      <c r="C18" s="40">
        <v>2114</v>
      </c>
      <c r="D18" s="41">
        <v>0.14066791805229514</v>
      </c>
      <c r="E18" s="40">
        <v>210</v>
      </c>
      <c r="F18" s="41">
        <v>0.020446286044221038</v>
      </c>
      <c r="G18" s="40">
        <v>266</v>
      </c>
      <c r="H18" s="41">
        <v>0.01952103657079661</v>
      </c>
      <c r="I18" s="40">
        <v>678</v>
      </c>
      <c r="J18" s="41">
        <v>0.014715566681057734</v>
      </c>
      <c r="K18" s="40">
        <v>599</v>
      </c>
      <c r="L18" s="41">
        <v>0.017057585770267954</v>
      </c>
      <c r="M18" s="40">
        <v>267</v>
      </c>
      <c r="N18" s="41">
        <v>0.015736839363892308</v>
      </c>
      <c r="O18" s="40">
        <v>4134</v>
      </c>
      <c r="P18" s="42">
        <v>0.03015713222742592</v>
      </c>
    </row>
    <row r="19" spans="1:16" ht="12.75">
      <c r="A19" s="96" t="s">
        <v>31</v>
      </c>
      <c r="B19" s="39" t="s">
        <v>32</v>
      </c>
      <c r="C19" s="40">
        <v>319</v>
      </c>
      <c r="D19" s="41">
        <v>0.021226615827191177</v>
      </c>
      <c r="E19" s="40">
        <v>788</v>
      </c>
      <c r="F19" s="41">
        <v>0.07672225429926752</v>
      </c>
      <c r="G19" s="40">
        <v>614</v>
      </c>
      <c r="H19" s="41">
        <v>0.045059836294996686</v>
      </c>
      <c r="I19" s="40">
        <v>1030</v>
      </c>
      <c r="J19" s="41">
        <v>0.02235550690485172</v>
      </c>
      <c r="K19" s="40">
        <v>406</v>
      </c>
      <c r="L19" s="41">
        <v>0.011561568986191635</v>
      </c>
      <c r="M19" s="40">
        <v>171</v>
      </c>
      <c r="N19" s="41">
        <v>0.010078649929683837</v>
      </c>
      <c r="O19" s="40">
        <v>3328</v>
      </c>
      <c r="P19" s="42">
        <v>0.024277439780569295</v>
      </c>
    </row>
    <row r="20" spans="1:16" ht="12.75">
      <c r="A20" s="96" t="s">
        <v>37</v>
      </c>
      <c r="B20" s="39" t="s">
        <v>38</v>
      </c>
      <c r="C20" s="40">
        <v>349</v>
      </c>
      <c r="D20" s="41">
        <v>0.023222849290563386</v>
      </c>
      <c r="E20" s="40">
        <v>421</v>
      </c>
      <c r="F20" s="41">
        <v>0.04098993535531932</v>
      </c>
      <c r="G20" s="40">
        <v>544</v>
      </c>
      <c r="H20" s="41">
        <v>0.03992272140794495</v>
      </c>
      <c r="I20" s="40">
        <v>432</v>
      </c>
      <c r="J20" s="41">
        <v>0.009376290274656255</v>
      </c>
      <c r="K20" s="40">
        <v>192</v>
      </c>
      <c r="L20" s="41">
        <v>0.0054675400131743695</v>
      </c>
      <c r="M20" s="40">
        <v>99</v>
      </c>
      <c r="N20" s="41">
        <v>0.005835007854027485</v>
      </c>
      <c r="O20" s="40">
        <v>2037</v>
      </c>
      <c r="P20" s="42">
        <v>0.014859719000306386</v>
      </c>
    </row>
    <row r="21" spans="1:16" ht="12.75">
      <c r="A21" s="96" t="s">
        <v>35</v>
      </c>
      <c r="B21" s="39" t="s">
        <v>36</v>
      </c>
      <c r="C21" s="40">
        <v>148</v>
      </c>
      <c r="D21" s="41">
        <v>0.009848085085969575</v>
      </c>
      <c r="E21" s="40">
        <v>35</v>
      </c>
      <c r="F21" s="41">
        <v>0.0034077143407035063</v>
      </c>
      <c r="G21" s="40">
        <v>116</v>
      </c>
      <c r="H21" s="41">
        <v>0.008512933241400025</v>
      </c>
      <c r="I21" s="40">
        <v>719</v>
      </c>
      <c r="J21" s="41">
        <v>0.015605446082124648</v>
      </c>
      <c r="K21" s="40">
        <v>660</v>
      </c>
      <c r="L21" s="41">
        <v>0.018794668795286896</v>
      </c>
      <c r="M21" s="40">
        <v>250</v>
      </c>
      <c r="N21" s="41">
        <v>0.014734868318251224</v>
      </c>
      <c r="O21" s="40">
        <v>1928</v>
      </c>
      <c r="P21" s="42">
        <v>0.0140645744882625</v>
      </c>
    </row>
    <row r="22" spans="1:16" ht="12.75">
      <c r="A22" s="96" t="s">
        <v>41</v>
      </c>
      <c r="B22" s="39" t="s">
        <v>42</v>
      </c>
      <c r="C22" s="40">
        <v>42</v>
      </c>
      <c r="D22" s="41">
        <v>0.002794726848721095</v>
      </c>
      <c r="E22" s="40">
        <v>119</v>
      </c>
      <c r="F22" s="41">
        <v>0.011586228758391921</v>
      </c>
      <c r="G22" s="40">
        <v>249</v>
      </c>
      <c r="H22" s="41">
        <v>0.01827345152679833</v>
      </c>
      <c r="I22" s="40">
        <v>902</v>
      </c>
      <c r="J22" s="41">
        <v>0.019577346823472088</v>
      </c>
      <c r="K22" s="40">
        <v>363</v>
      </c>
      <c r="L22" s="41">
        <v>0.010337067837407793</v>
      </c>
      <c r="M22" s="40">
        <v>135</v>
      </c>
      <c r="N22" s="41">
        <v>0.007956828891855661</v>
      </c>
      <c r="O22" s="40">
        <v>1810</v>
      </c>
      <c r="P22" s="42">
        <v>0.013203775842196641</v>
      </c>
    </row>
    <row r="23" spans="1:16" ht="12.75">
      <c r="A23" s="96" t="s">
        <v>39</v>
      </c>
      <c r="B23" s="39" t="s">
        <v>40</v>
      </c>
      <c r="C23" s="40">
        <v>3</v>
      </c>
      <c r="D23" s="41">
        <v>0.0001996233463372211</v>
      </c>
      <c r="E23" s="40">
        <v>11</v>
      </c>
      <c r="F23" s="41">
        <v>0.0010709959356496733</v>
      </c>
      <c r="G23" s="40">
        <v>43</v>
      </c>
      <c r="H23" s="41">
        <v>0.0031556562877603543</v>
      </c>
      <c r="I23" s="40">
        <v>899</v>
      </c>
      <c r="J23" s="41">
        <v>0.019512233696564754</v>
      </c>
      <c r="K23" s="40">
        <v>396</v>
      </c>
      <c r="L23" s="41">
        <v>0.011276801277172137</v>
      </c>
      <c r="M23" s="40">
        <v>63</v>
      </c>
      <c r="N23" s="41">
        <v>0.003713186816199308</v>
      </c>
      <c r="O23" s="40">
        <v>1415</v>
      </c>
      <c r="P23" s="42">
        <v>0.010322288849010082</v>
      </c>
    </row>
    <row r="24" spans="1:16" ht="12.75">
      <c r="A24" s="96" t="s">
        <v>43</v>
      </c>
      <c r="B24" s="39" t="s">
        <v>44</v>
      </c>
      <c r="C24" s="40">
        <v>13</v>
      </c>
      <c r="D24" s="41">
        <v>0.0008650345007946247</v>
      </c>
      <c r="E24" s="40">
        <v>88</v>
      </c>
      <c r="F24" s="41">
        <v>0.008567967485197387</v>
      </c>
      <c r="G24" s="40">
        <v>207</v>
      </c>
      <c r="H24" s="41">
        <v>0.015191182594567287</v>
      </c>
      <c r="I24" s="40">
        <v>248</v>
      </c>
      <c r="J24" s="41">
        <v>0.005382685157673035</v>
      </c>
      <c r="K24" s="40">
        <v>201</v>
      </c>
      <c r="L24" s="41">
        <v>0.005723830951291918</v>
      </c>
      <c r="M24" s="40">
        <v>52</v>
      </c>
      <c r="N24" s="41">
        <v>0.0030648526101962545</v>
      </c>
      <c r="O24" s="40">
        <v>809</v>
      </c>
      <c r="P24" s="42">
        <v>0.005901577158197283</v>
      </c>
    </row>
    <row r="25" spans="1:16" ht="12.75">
      <c r="A25" s="96" t="s">
        <v>45</v>
      </c>
      <c r="B25" s="39" t="s">
        <v>235</v>
      </c>
      <c r="C25" s="40">
        <v>27</v>
      </c>
      <c r="D25" s="41">
        <v>0.00179661011703499</v>
      </c>
      <c r="E25" s="40">
        <v>51</v>
      </c>
      <c r="F25" s="41">
        <v>0.0049655266107393944</v>
      </c>
      <c r="G25" s="40">
        <v>143</v>
      </c>
      <c r="H25" s="41">
        <v>0.010494391840691411</v>
      </c>
      <c r="I25" s="40">
        <v>110</v>
      </c>
      <c r="J25" s="41">
        <v>0.0023874813199356204</v>
      </c>
      <c r="K25" s="40">
        <v>130</v>
      </c>
      <c r="L25" s="41">
        <v>0.003701980217253479</v>
      </c>
      <c r="M25" s="40">
        <v>107</v>
      </c>
      <c r="N25" s="41">
        <v>0.006306523640211523</v>
      </c>
      <c r="O25" s="40">
        <v>568</v>
      </c>
      <c r="P25" s="42">
        <v>0.004143505347164471</v>
      </c>
    </row>
    <row r="26" spans="1:16" ht="13.5" thickBot="1">
      <c r="A26" s="18"/>
      <c r="B26" s="43" t="s">
        <v>61</v>
      </c>
      <c r="C26" s="44">
        <v>3459.302325581395</v>
      </c>
      <c r="D26" s="45">
        <v>0.23018583540822973</v>
      </c>
      <c r="E26" s="44">
        <v>755.813953488372</v>
      </c>
      <c r="F26" s="45">
        <v>0.07358851566303252</v>
      </c>
      <c r="G26" s="44">
        <v>552.3255813953488</v>
      </c>
      <c r="H26" s="45">
        <v>0.04053371380979362</v>
      </c>
      <c r="I26" s="44">
        <v>2635.6589147286822</v>
      </c>
      <c r="J26" s="45">
        <v>0.05720533113305927</v>
      </c>
      <c r="K26" s="44">
        <v>1114.3410852713178</v>
      </c>
      <c r="L26" s="45">
        <v>0.03173283579190147</v>
      </c>
      <c r="M26" s="44">
        <v>232.55813953488374</v>
      </c>
      <c r="N26" s="45">
        <v>0.013706854249536023</v>
      </c>
      <c r="O26" s="44">
        <v>8750</v>
      </c>
      <c r="P26" s="46">
        <v>0.06383040807691746</v>
      </c>
    </row>
    <row r="27" spans="1:4" ht="12.75">
      <c r="A27" s="69"/>
      <c r="B27" s="66" t="s">
        <v>60</v>
      </c>
      <c r="D27" s="97"/>
    </row>
  </sheetData>
  <sheetProtection/>
  <mergeCells count="11">
    <mergeCell ref="K4:L4"/>
    <mergeCell ref="M4:N4"/>
    <mergeCell ref="O4:P4"/>
    <mergeCell ref="B1:P1"/>
    <mergeCell ref="A3:A4"/>
    <mergeCell ref="B3:B5"/>
    <mergeCell ref="C3:P3"/>
    <mergeCell ref="C4:D4"/>
    <mergeCell ref="E4:F4"/>
    <mergeCell ref="G4:H4"/>
    <mergeCell ref="I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9">
      <selection activeCell="I22" sqref="I22"/>
    </sheetView>
  </sheetViews>
  <sheetFormatPr defaultColWidth="11.421875" defaultRowHeight="12.75"/>
  <cols>
    <col min="3" max="3" width="66.28125" style="0" customWidth="1"/>
    <col min="4" max="4" width="11.140625" style="0" bestFit="1" customWidth="1"/>
    <col min="5" max="5" width="11.57421875" style="0" customWidth="1"/>
    <col min="6" max="6" width="6.28125" style="0" bestFit="1" customWidth="1"/>
  </cols>
  <sheetData>
    <row r="1" spans="2:6" ht="12.75">
      <c r="B1" s="25" t="s">
        <v>240</v>
      </c>
      <c r="C1" s="25"/>
      <c r="D1" s="25"/>
      <c r="E1" s="25"/>
      <c r="F1" s="25"/>
    </row>
    <row r="2" ht="13.5" thickBot="1"/>
    <row r="3" spans="1:6" ht="44.25" customHeight="1">
      <c r="A3" s="98" t="s">
        <v>63</v>
      </c>
      <c r="B3" s="259" t="s">
        <v>64</v>
      </c>
      <c r="C3" s="260" t="s">
        <v>50</v>
      </c>
      <c r="D3" s="99" t="s">
        <v>6</v>
      </c>
      <c r="E3" s="100" t="s">
        <v>65</v>
      </c>
      <c r="F3" s="101" t="s">
        <v>7</v>
      </c>
    </row>
    <row r="4" spans="1:6" ht="13.5" thickBot="1">
      <c r="A4" s="102"/>
      <c r="B4" s="261" t="s">
        <v>66</v>
      </c>
      <c r="C4" s="262" t="s">
        <v>4</v>
      </c>
      <c r="D4" s="103">
        <v>178233</v>
      </c>
      <c r="E4" s="103">
        <v>13535.330513526276</v>
      </c>
      <c r="F4" s="104">
        <v>1</v>
      </c>
    </row>
    <row r="5" spans="1:6" ht="12.75">
      <c r="A5" s="263">
        <v>1</v>
      </c>
      <c r="B5" s="264" t="s">
        <v>67</v>
      </c>
      <c r="C5" s="265" t="s">
        <v>68</v>
      </c>
      <c r="D5" s="266">
        <v>27109</v>
      </c>
      <c r="E5" s="266">
        <v>2058.7055982404145</v>
      </c>
      <c r="F5" s="267">
        <v>0.15209865737545797</v>
      </c>
    </row>
    <row r="6" spans="1:6" ht="12.75">
      <c r="A6" s="268">
        <v>2</v>
      </c>
      <c r="B6" s="269" t="s">
        <v>69</v>
      </c>
      <c r="C6" s="270" t="s">
        <v>70</v>
      </c>
      <c r="D6" s="271">
        <v>14090</v>
      </c>
      <c r="E6" s="271">
        <v>1070.019620023145</v>
      </c>
      <c r="F6" s="272">
        <v>0.07905382280498</v>
      </c>
    </row>
    <row r="7" spans="1:6" ht="12.75">
      <c r="A7" s="268">
        <v>3</v>
      </c>
      <c r="B7" s="107" t="s">
        <v>71</v>
      </c>
      <c r="C7" s="273" t="s">
        <v>72</v>
      </c>
      <c r="D7" s="274">
        <v>16528</v>
      </c>
      <c r="E7" s="274">
        <v>1255.1656692507129</v>
      </c>
      <c r="F7" s="275">
        <v>0.09273254672254858</v>
      </c>
    </row>
    <row r="8" spans="1:6" ht="12.75">
      <c r="A8" s="268"/>
      <c r="B8" s="276" t="s">
        <v>73</v>
      </c>
      <c r="C8" s="277" t="s">
        <v>244</v>
      </c>
      <c r="D8" s="278">
        <v>6738</v>
      </c>
      <c r="E8" s="279">
        <v>511.69568486273613</v>
      </c>
      <c r="F8" s="280"/>
    </row>
    <row r="9" spans="1:6" ht="12.75">
      <c r="A9" s="268"/>
      <c r="B9" s="276" t="s">
        <v>75</v>
      </c>
      <c r="C9" s="277" t="s">
        <v>245</v>
      </c>
      <c r="D9" s="278">
        <v>1041</v>
      </c>
      <c r="E9" s="279">
        <v>79.05538853400242</v>
      </c>
      <c r="F9" s="280"/>
    </row>
    <row r="10" spans="1:6" ht="12.75">
      <c r="A10" s="268"/>
      <c r="B10" s="276" t="s">
        <v>77</v>
      </c>
      <c r="C10" s="277" t="s">
        <v>78</v>
      </c>
      <c r="D10" s="278">
        <v>983</v>
      </c>
      <c r="E10" s="279">
        <v>74.65076554171411</v>
      </c>
      <c r="F10" s="280"/>
    </row>
    <row r="11" spans="1:6" ht="12.75">
      <c r="A11" s="268"/>
      <c r="B11" s="276" t="s">
        <v>79</v>
      </c>
      <c r="C11" s="277" t="s">
        <v>246</v>
      </c>
      <c r="D11" s="278">
        <v>782</v>
      </c>
      <c r="E11" s="279">
        <v>59.3864686201632</v>
      </c>
      <c r="F11" s="280"/>
    </row>
    <row r="12" spans="1:6" ht="12.75">
      <c r="A12" s="268"/>
      <c r="B12" s="276" t="s">
        <v>81</v>
      </c>
      <c r="C12" s="277" t="s">
        <v>247</v>
      </c>
      <c r="D12" s="278">
        <v>747</v>
      </c>
      <c r="E12" s="279">
        <v>56.72850646964439</v>
      </c>
      <c r="F12" s="280"/>
    </row>
    <row r="13" spans="1:6" ht="12.75">
      <c r="A13" s="268"/>
      <c r="B13" s="276" t="s">
        <v>85</v>
      </c>
      <c r="C13" s="277" t="s">
        <v>248</v>
      </c>
      <c r="D13" s="278">
        <v>415</v>
      </c>
      <c r="E13" s="279">
        <v>31.515836927580217</v>
      </c>
      <c r="F13" s="280"/>
    </row>
    <row r="14" spans="1:6" ht="12.75">
      <c r="A14" s="268"/>
      <c r="B14" s="276" t="s">
        <v>83</v>
      </c>
      <c r="C14" s="277" t="s">
        <v>249</v>
      </c>
      <c r="D14" s="278">
        <v>370</v>
      </c>
      <c r="E14" s="279">
        <v>28.09845701977031</v>
      </c>
      <c r="F14" s="280"/>
    </row>
    <row r="15" spans="1:6" ht="12.75">
      <c r="A15" s="268">
        <v>4</v>
      </c>
      <c r="B15" s="107" t="s">
        <v>86</v>
      </c>
      <c r="C15" s="273" t="s">
        <v>87</v>
      </c>
      <c r="D15" s="274">
        <v>10573</v>
      </c>
      <c r="E15" s="274">
        <v>802.932394783869</v>
      </c>
      <c r="F15" s="275">
        <v>0.059321225586731974</v>
      </c>
    </row>
    <row r="16" spans="1:6" ht="12.75">
      <c r="A16" s="268"/>
      <c r="B16" s="108" t="s">
        <v>88</v>
      </c>
      <c r="C16" s="281" t="s">
        <v>89</v>
      </c>
      <c r="D16" s="282">
        <v>1356</v>
      </c>
      <c r="E16" s="282">
        <v>102.97704788867175</v>
      </c>
      <c r="F16" s="283"/>
    </row>
    <row r="17" spans="1:6" ht="12.75">
      <c r="A17" s="268">
        <v>5</v>
      </c>
      <c r="B17" s="107" t="s">
        <v>96</v>
      </c>
      <c r="C17" s="273" t="s">
        <v>25</v>
      </c>
      <c r="D17" s="274">
        <v>8065</v>
      </c>
      <c r="E17" s="274">
        <v>612.4704212552638</v>
      </c>
      <c r="F17" s="275">
        <v>0.04524975734011098</v>
      </c>
    </row>
    <row r="18" spans="1:6" ht="12.75">
      <c r="A18" s="268"/>
      <c r="B18" s="108" t="s">
        <v>97</v>
      </c>
      <c r="C18" s="281" t="s">
        <v>98</v>
      </c>
      <c r="D18" s="282">
        <v>2133</v>
      </c>
      <c r="E18" s="282">
        <v>161.9838076301894</v>
      </c>
      <c r="F18" s="283"/>
    </row>
    <row r="19" spans="1:6" ht="12.75">
      <c r="A19" s="268"/>
      <c r="B19" s="108" t="s">
        <v>99</v>
      </c>
      <c r="C19" s="281" t="s">
        <v>100</v>
      </c>
      <c r="D19" s="282">
        <v>146</v>
      </c>
      <c r="E19" s="282">
        <v>11.087499256449908</v>
      </c>
      <c r="F19" s="283"/>
    </row>
    <row r="20" spans="1:6" ht="12.75">
      <c r="A20" s="268">
        <v>6</v>
      </c>
      <c r="B20" s="107" t="s">
        <v>90</v>
      </c>
      <c r="C20" s="273" t="s">
        <v>91</v>
      </c>
      <c r="D20" s="274">
        <v>7056</v>
      </c>
      <c r="E20" s="274">
        <v>535.8451695445927</v>
      </c>
      <c r="F20" s="275">
        <v>0.039588628368483945</v>
      </c>
    </row>
    <row r="21" spans="1:6" ht="12.75">
      <c r="A21" s="268"/>
      <c r="B21" s="108" t="s">
        <v>92</v>
      </c>
      <c r="C21" s="281" t="s">
        <v>93</v>
      </c>
      <c r="D21" s="282">
        <v>2183</v>
      </c>
      <c r="E21" s="282">
        <v>165.78089641664485</v>
      </c>
      <c r="F21" s="283"/>
    </row>
    <row r="22" spans="1:6" ht="12.75">
      <c r="A22" s="268"/>
      <c r="B22" s="108" t="s">
        <v>94</v>
      </c>
      <c r="C22" s="281" t="s">
        <v>95</v>
      </c>
      <c r="D22" s="282">
        <v>766</v>
      </c>
      <c r="E22" s="282">
        <v>58.17140020849746</v>
      </c>
      <c r="F22" s="283"/>
    </row>
    <row r="23" spans="1:6" ht="12.75">
      <c r="A23" s="268">
        <v>7</v>
      </c>
      <c r="B23" s="107" t="s">
        <v>101</v>
      </c>
      <c r="C23" s="284" t="s">
        <v>15</v>
      </c>
      <c r="D23" s="274">
        <v>6644</v>
      </c>
      <c r="E23" s="274">
        <v>504.5571579441999</v>
      </c>
      <c r="F23" s="275">
        <v>0.03727704746034685</v>
      </c>
    </row>
    <row r="24" spans="1:6" ht="12.75">
      <c r="A24" s="268"/>
      <c r="B24" s="108" t="s">
        <v>104</v>
      </c>
      <c r="C24" s="281" t="s">
        <v>105</v>
      </c>
      <c r="D24" s="282">
        <v>1372</v>
      </c>
      <c r="E24" s="282">
        <v>104.19211630033749</v>
      </c>
      <c r="F24" s="283"/>
    </row>
    <row r="25" spans="1:6" ht="12.75">
      <c r="A25" s="268"/>
      <c r="B25" s="108" t="s">
        <v>102</v>
      </c>
      <c r="C25" s="281" t="s">
        <v>103</v>
      </c>
      <c r="D25" s="282">
        <v>1130</v>
      </c>
      <c r="E25" s="282">
        <v>85.81420657389312</v>
      </c>
      <c r="F25" s="283"/>
    </row>
    <row r="26" spans="1:6" ht="12.75">
      <c r="A26" s="268">
        <v>8</v>
      </c>
      <c r="B26" s="109" t="s">
        <v>106</v>
      </c>
      <c r="C26" s="285" t="s">
        <v>107</v>
      </c>
      <c r="D26" s="274">
        <v>5639</v>
      </c>
      <c r="E26" s="274">
        <v>428.2356733364454</v>
      </c>
      <c r="F26" s="275">
        <v>0.03163836102180853</v>
      </c>
    </row>
    <row r="27" spans="1:6" ht="12.75">
      <c r="A27" s="268">
        <v>9</v>
      </c>
      <c r="B27" s="109" t="s">
        <v>108</v>
      </c>
      <c r="C27" s="285" t="s">
        <v>109</v>
      </c>
      <c r="D27" s="274">
        <v>4733</v>
      </c>
      <c r="E27" s="274">
        <v>359.4324245258727</v>
      </c>
      <c r="F27" s="275">
        <v>0.02655512727721578</v>
      </c>
    </row>
    <row r="28" spans="1:6" ht="12.75">
      <c r="A28" s="268">
        <v>10</v>
      </c>
      <c r="B28" s="109" t="s">
        <v>110</v>
      </c>
      <c r="C28" s="285" t="s">
        <v>111</v>
      </c>
      <c r="D28" s="274">
        <v>4070</v>
      </c>
      <c r="E28" s="274">
        <v>309.08302721747344</v>
      </c>
      <c r="F28" s="275">
        <v>0.022835277417762142</v>
      </c>
    </row>
    <row r="29" spans="1:6" ht="12.75">
      <c r="A29" s="268">
        <v>11</v>
      </c>
      <c r="B29" s="109" t="s">
        <v>112</v>
      </c>
      <c r="C29" s="285" t="s">
        <v>113</v>
      </c>
      <c r="D29" s="274">
        <v>3376</v>
      </c>
      <c r="E29" s="274">
        <v>256.37943486147185</v>
      </c>
      <c r="F29" s="275">
        <v>0.01894149792687101</v>
      </c>
    </row>
    <row r="30" spans="1:6" ht="12.75">
      <c r="A30" s="268">
        <v>12</v>
      </c>
      <c r="B30" s="109" t="s">
        <v>114</v>
      </c>
      <c r="C30" s="285" t="s">
        <v>115</v>
      </c>
      <c r="D30" s="274">
        <v>3092</v>
      </c>
      <c r="E30" s="274">
        <v>234.8119705544049</v>
      </c>
      <c r="F30" s="275">
        <v>0.017348078077572618</v>
      </c>
    </row>
    <row r="31" spans="1:6" ht="12.75">
      <c r="A31" s="268">
        <v>13</v>
      </c>
      <c r="B31" s="109" t="s">
        <v>116</v>
      </c>
      <c r="C31" s="285" t="s">
        <v>117</v>
      </c>
      <c r="D31" s="274">
        <v>2886</v>
      </c>
      <c r="E31" s="274">
        <v>219.16796475420844</v>
      </c>
      <c r="F31" s="275">
        <v>0.016192287623504064</v>
      </c>
    </row>
    <row r="32" spans="1:6" ht="25.5">
      <c r="A32" s="268">
        <v>14</v>
      </c>
      <c r="B32" s="107" t="s">
        <v>122</v>
      </c>
      <c r="C32" s="273" t="s">
        <v>123</v>
      </c>
      <c r="D32" s="274">
        <v>2357</v>
      </c>
      <c r="E32" s="274">
        <v>178.9947653935098</v>
      </c>
      <c r="F32" s="275">
        <v>0.013224262622522203</v>
      </c>
    </row>
    <row r="33" spans="1:6" ht="12.75">
      <c r="A33" s="268"/>
      <c r="B33" s="108" t="s">
        <v>124</v>
      </c>
      <c r="C33" s="281" t="s">
        <v>125</v>
      </c>
      <c r="D33" s="282">
        <v>1384</v>
      </c>
      <c r="E33" s="282">
        <v>105.10341760908679</v>
      </c>
      <c r="F33" s="283"/>
    </row>
    <row r="34" spans="1:6" ht="12.75">
      <c r="A34" s="268"/>
      <c r="B34" s="108" t="s">
        <v>126</v>
      </c>
      <c r="C34" s="281" t="s">
        <v>127</v>
      </c>
      <c r="D34" s="282">
        <v>285</v>
      </c>
      <c r="E34" s="282">
        <v>21.64340608279605</v>
      </c>
      <c r="F34" s="283"/>
    </row>
    <row r="35" spans="1:6" ht="12.75">
      <c r="A35" s="268"/>
      <c r="B35" s="108" t="s">
        <v>128</v>
      </c>
      <c r="C35" s="281" t="s">
        <v>129</v>
      </c>
      <c r="D35" s="282">
        <v>90</v>
      </c>
      <c r="E35" s="282">
        <v>6.8347598156198055</v>
      </c>
      <c r="F35" s="283"/>
    </row>
    <row r="36" spans="1:6" ht="25.5">
      <c r="A36" s="268">
        <v>15</v>
      </c>
      <c r="B36" s="107" t="s">
        <v>118</v>
      </c>
      <c r="C36" s="273" t="s">
        <v>119</v>
      </c>
      <c r="D36" s="274">
        <v>2349</v>
      </c>
      <c r="E36" s="274">
        <v>178.38723118767695</v>
      </c>
      <c r="F36" s="275">
        <v>0.013179377556344785</v>
      </c>
    </row>
    <row r="37" spans="1:6" ht="12.75">
      <c r="A37" s="268"/>
      <c r="B37" s="108" t="s">
        <v>120</v>
      </c>
      <c r="C37" s="281" t="s">
        <v>121</v>
      </c>
      <c r="D37" s="282">
        <v>234</v>
      </c>
      <c r="E37" s="282">
        <v>17.770375520611495</v>
      </c>
      <c r="F37" s="283"/>
    </row>
    <row r="38" spans="1:6" ht="12.75">
      <c r="A38" s="268">
        <v>16</v>
      </c>
      <c r="B38" s="109" t="s">
        <v>134</v>
      </c>
      <c r="C38" s="285" t="s">
        <v>135</v>
      </c>
      <c r="D38" s="274">
        <v>2083</v>
      </c>
      <c r="E38" s="274">
        <v>158.18671884373396</v>
      </c>
      <c r="F38" s="275">
        <v>0.011686949105945588</v>
      </c>
    </row>
    <row r="39" spans="1:6" ht="12.75">
      <c r="A39" s="268">
        <v>17</v>
      </c>
      <c r="B39" s="109" t="s">
        <v>132</v>
      </c>
      <c r="C39" s="285" t="s">
        <v>133</v>
      </c>
      <c r="D39" s="274">
        <v>2032</v>
      </c>
      <c r="E39" s="274">
        <v>154.3136882815494</v>
      </c>
      <c r="F39" s="275">
        <v>0.011400806809064539</v>
      </c>
    </row>
    <row r="40" spans="1:6" ht="12.75">
      <c r="A40" s="268">
        <v>18</v>
      </c>
      <c r="B40" s="109" t="s">
        <v>130</v>
      </c>
      <c r="C40" s="285" t="s">
        <v>131</v>
      </c>
      <c r="D40" s="274">
        <v>1987</v>
      </c>
      <c r="E40" s="274">
        <v>150.8963083737395</v>
      </c>
      <c r="F40" s="275">
        <v>0.011148328311816554</v>
      </c>
    </row>
    <row r="41" spans="1:6" ht="12.75">
      <c r="A41" s="286"/>
      <c r="B41" s="287" t="s">
        <v>192</v>
      </c>
      <c r="C41" s="288" t="s">
        <v>191</v>
      </c>
      <c r="D41" s="289">
        <v>1173</v>
      </c>
      <c r="E41" s="274">
        <v>89.0797029302448</v>
      </c>
      <c r="F41" s="275">
        <v>0.0065812728282641265</v>
      </c>
    </row>
    <row r="42" spans="1:6" ht="12.75">
      <c r="A42" s="268">
        <v>19</v>
      </c>
      <c r="B42" s="109" t="s">
        <v>136</v>
      </c>
      <c r="C42" s="285" t="s">
        <v>137</v>
      </c>
      <c r="D42" s="274">
        <v>1100</v>
      </c>
      <c r="E42" s="274">
        <v>83.53595330201985</v>
      </c>
      <c r="F42" s="275">
        <v>0.006171696599395173</v>
      </c>
    </row>
    <row r="43" spans="1:6" ht="12.75">
      <c r="A43" s="268">
        <v>20</v>
      </c>
      <c r="B43" s="109" t="s">
        <v>138</v>
      </c>
      <c r="C43" s="285" t="s">
        <v>139</v>
      </c>
      <c r="D43" s="274">
        <v>1033</v>
      </c>
      <c r="E43" s="274">
        <v>78.44785432816956</v>
      </c>
      <c r="F43" s="275">
        <v>0.005795784170159286</v>
      </c>
    </row>
    <row r="44" spans="1:6" ht="12.75">
      <c r="A44" s="106"/>
      <c r="B44" s="107"/>
      <c r="C44" s="290" t="s">
        <v>140</v>
      </c>
      <c r="D44" s="291"/>
      <c r="E44" s="274"/>
      <c r="F44" s="275"/>
    </row>
    <row r="45" spans="1:6" ht="12.75">
      <c r="A45" s="106"/>
      <c r="B45" s="109" t="s">
        <v>141</v>
      </c>
      <c r="C45" s="285" t="s">
        <v>142</v>
      </c>
      <c r="D45" s="274">
        <v>7177</v>
      </c>
      <c r="E45" s="274">
        <v>545.0341244078149</v>
      </c>
      <c r="F45" s="275">
        <v>0.04026751499441742</v>
      </c>
    </row>
    <row r="46" spans="1:6" ht="13.5" thickBot="1">
      <c r="A46" s="111"/>
      <c r="B46" s="112"/>
      <c r="C46" s="292" t="s">
        <v>143</v>
      </c>
      <c r="D46" s="293">
        <v>44254</v>
      </c>
      <c r="E46" s="294">
        <v>3360.727343115988</v>
      </c>
      <c r="F46" s="295">
        <v>0.24829296482694002</v>
      </c>
    </row>
    <row r="47" spans="1:6" ht="12.75">
      <c r="A47" s="69"/>
      <c r="B47" s="113" t="s">
        <v>144</v>
      </c>
      <c r="D47" s="68"/>
      <c r="E47" s="68"/>
      <c r="F47" s="67"/>
    </row>
    <row r="48" ht="12.75">
      <c r="B48" s="66" t="s">
        <v>145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zoomScalePageLayoutView="0" workbookViewId="0" topLeftCell="A22">
      <selection activeCell="G63" sqref="G63"/>
    </sheetView>
  </sheetViews>
  <sheetFormatPr defaultColWidth="11.421875" defaultRowHeight="12.75"/>
  <cols>
    <col min="2" max="2" width="12.421875" style="0" customWidth="1"/>
    <col min="3" max="3" width="58.421875" style="0" customWidth="1"/>
    <col min="5" max="5" width="12.7109375" style="0" customWidth="1"/>
  </cols>
  <sheetData>
    <row r="1" spans="2:6" ht="12.75">
      <c r="B1" s="229" t="s">
        <v>241</v>
      </c>
      <c r="C1" s="229"/>
      <c r="D1" s="229"/>
      <c r="E1" s="229"/>
      <c r="F1" s="229"/>
    </row>
    <row r="2" ht="13.5" thickBot="1"/>
    <row r="3" spans="1:6" ht="53.25" customHeight="1" thickBot="1">
      <c r="A3" s="114" t="s">
        <v>63</v>
      </c>
      <c r="B3" s="48" t="s">
        <v>64</v>
      </c>
      <c r="C3" s="115" t="s">
        <v>50</v>
      </c>
      <c r="D3" s="116" t="s">
        <v>6</v>
      </c>
      <c r="E3" s="116" t="s">
        <v>146</v>
      </c>
      <c r="F3" s="117" t="s">
        <v>7</v>
      </c>
    </row>
    <row r="4" spans="1:6" ht="13.5" thickBot="1">
      <c r="A4" s="118"/>
      <c r="B4" s="119" t="s">
        <v>66</v>
      </c>
      <c r="C4" s="120" t="s">
        <v>4</v>
      </c>
      <c r="D4" s="121">
        <v>137082</v>
      </c>
      <c r="E4" s="122">
        <v>9338.513667926223</v>
      </c>
      <c r="F4" s="123">
        <v>1</v>
      </c>
    </row>
    <row r="5" spans="1:6" ht="12.75">
      <c r="A5" s="105">
        <v>1</v>
      </c>
      <c r="B5" s="124" t="s">
        <v>71</v>
      </c>
      <c r="C5" s="125" t="s">
        <v>72</v>
      </c>
      <c r="D5" s="126">
        <v>13112</v>
      </c>
      <c r="E5" s="127">
        <v>893.236101120852</v>
      </c>
      <c r="F5" s="128">
        <v>0.09565077836623335</v>
      </c>
    </row>
    <row r="6" spans="1:6" ht="12.75">
      <c r="A6" s="105"/>
      <c r="B6" s="129" t="s">
        <v>75</v>
      </c>
      <c r="C6" s="130" t="s">
        <v>76</v>
      </c>
      <c r="D6" s="131">
        <v>2945</v>
      </c>
      <c r="E6" s="132">
        <v>200.62388024717123</v>
      </c>
      <c r="F6" s="128"/>
    </row>
    <row r="7" spans="1:6" ht="12.75">
      <c r="A7" s="105"/>
      <c r="B7" s="129" t="s">
        <v>77</v>
      </c>
      <c r="C7" s="130" t="s">
        <v>78</v>
      </c>
      <c r="D7" s="131">
        <v>2934</v>
      </c>
      <c r="E7" s="132">
        <v>199.8745211019356</v>
      </c>
      <c r="F7" s="128"/>
    </row>
    <row r="8" spans="1:6" ht="12.75">
      <c r="A8" s="106"/>
      <c r="B8" s="129" t="s">
        <v>147</v>
      </c>
      <c r="C8" s="130" t="s">
        <v>148</v>
      </c>
      <c r="D8" s="131">
        <v>2693</v>
      </c>
      <c r="E8" s="132">
        <v>183.4567434654099</v>
      </c>
      <c r="F8" s="128"/>
    </row>
    <row r="9" spans="1:6" ht="12.75">
      <c r="A9" s="106"/>
      <c r="B9" s="129" t="s">
        <v>81</v>
      </c>
      <c r="C9" s="130" t="s">
        <v>149</v>
      </c>
      <c r="D9" s="129">
        <v>2300</v>
      </c>
      <c r="E9" s="132">
        <v>156.68418491290115</v>
      </c>
      <c r="F9" s="128"/>
    </row>
    <row r="10" spans="1:6" ht="12.75">
      <c r="A10" s="106"/>
      <c r="B10" s="129" t="s">
        <v>150</v>
      </c>
      <c r="C10" s="130" t="s">
        <v>151</v>
      </c>
      <c r="D10" s="129">
        <v>1275</v>
      </c>
      <c r="E10" s="132">
        <v>86.85753728867346</v>
      </c>
      <c r="F10" s="128"/>
    </row>
    <row r="11" spans="1:6" ht="12.75">
      <c r="A11" s="106"/>
      <c r="B11" s="129" t="s">
        <v>85</v>
      </c>
      <c r="C11" s="130" t="s">
        <v>152</v>
      </c>
      <c r="D11" s="129">
        <v>934</v>
      </c>
      <c r="E11" s="132">
        <v>63.62740378636942</v>
      </c>
      <c r="F11" s="128"/>
    </row>
    <row r="12" spans="1:6" ht="12.75">
      <c r="A12" s="106">
        <v>2</v>
      </c>
      <c r="B12" s="133" t="s">
        <v>90</v>
      </c>
      <c r="C12" s="134" t="s">
        <v>21</v>
      </c>
      <c r="D12" s="135">
        <v>11641</v>
      </c>
      <c r="E12" s="127">
        <v>793.0263463352532</v>
      </c>
      <c r="F12" s="128">
        <v>0.084919974905531</v>
      </c>
    </row>
    <row r="13" spans="1:6" ht="12.75">
      <c r="A13" s="106"/>
      <c r="B13" s="136" t="s">
        <v>92</v>
      </c>
      <c r="C13" s="130" t="s">
        <v>93</v>
      </c>
      <c r="D13" s="131">
        <v>8161</v>
      </c>
      <c r="E13" s="132">
        <v>555.9563622061679</v>
      </c>
      <c r="F13" s="128"/>
    </row>
    <row r="14" spans="1:6" ht="12.75">
      <c r="A14" s="106"/>
      <c r="B14" s="136" t="s">
        <v>94</v>
      </c>
      <c r="C14" s="130" t="s">
        <v>95</v>
      </c>
      <c r="D14" s="131">
        <v>3856</v>
      </c>
      <c r="E14" s="132">
        <v>262.68444218441164</v>
      </c>
      <c r="F14" s="128"/>
    </row>
    <row r="15" spans="1:6" ht="12.75">
      <c r="A15" s="106">
        <v>3</v>
      </c>
      <c r="B15" s="133" t="s">
        <v>86</v>
      </c>
      <c r="C15" s="134" t="s">
        <v>87</v>
      </c>
      <c r="D15" s="135">
        <v>11057</v>
      </c>
      <c r="E15" s="127">
        <v>753.2421880791078</v>
      </c>
      <c r="F15" s="128">
        <v>0.08065975109788302</v>
      </c>
    </row>
    <row r="16" spans="1:6" ht="12.75">
      <c r="A16" s="106"/>
      <c r="B16" s="129" t="s">
        <v>88</v>
      </c>
      <c r="C16" s="130" t="s">
        <v>153</v>
      </c>
      <c r="D16" s="131">
        <v>3406</v>
      </c>
      <c r="E16" s="132">
        <v>232.02884078840924</v>
      </c>
      <c r="F16" s="128"/>
    </row>
    <row r="17" spans="1:6" ht="12.75">
      <c r="A17" s="106">
        <v>4</v>
      </c>
      <c r="B17" s="133" t="s">
        <v>134</v>
      </c>
      <c r="C17" s="137" t="s">
        <v>135</v>
      </c>
      <c r="D17" s="135">
        <v>8851</v>
      </c>
      <c r="E17" s="127">
        <v>602.9616176800382</v>
      </c>
      <c r="F17" s="128">
        <v>0.06456719335871959</v>
      </c>
    </row>
    <row r="18" spans="1:6" ht="12.75">
      <c r="A18" s="106">
        <v>5</v>
      </c>
      <c r="B18" s="129" t="s">
        <v>114</v>
      </c>
      <c r="C18" s="130" t="s">
        <v>115</v>
      </c>
      <c r="D18" s="131">
        <v>8217</v>
      </c>
      <c r="E18" s="132">
        <v>559.7712814910037</v>
      </c>
      <c r="F18" s="128">
        <v>0.05994222436206066</v>
      </c>
    </row>
    <row r="19" spans="1:6" ht="12.75">
      <c r="A19" s="106">
        <v>6</v>
      </c>
      <c r="B19" s="129" t="s">
        <v>101</v>
      </c>
      <c r="C19" s="130" t="s">
        <v>15</v>
      </c>
      <c r="D19" s="131">
        <v>7724</v>
      </c>
      <c r="E19" s="132">
        <v>526.1863670727167</v>
      </c>
      <c r="F19" s="128">
        <v>0.05634583679841264</v>
      </c>
    </row>
    <row r="20" spans="1:6" ht="12.75">
      <c r="A20" s="106"/>
      <c r="B20" s="133" t="s">
        <v>104</v>
      </c>
      <c r="C20" s="137" t="s">
        <v>105</v>
      </c>
      <c r="D20" s="135">
        <v>5322</v>
      </c>
      <c r="E20" s="127">
        <v>362.55357917672166</v>
      </c>
      <c r="F20" s="128"/>
    </row>
    <row r="21" spans="1:6" ht="12.75">
      <c r="A21" s="106"/>
      <c r="B21" s="129" t="s">
        <v>102</v>
      </c>
      <c r="C21" s="130" t="s">
        <v>103</v>
      </c>
      <c r="D21" s="131">
        <v>4604</v>
      </c>
      <c r="E21" s="132">
        <v>313.6408640604334</v>
      </c>
      <c r="F21" s="128"/>
    </row>
    <row r="22" spans="1:6" ht="12.75">
      <c r="A22" s="106">
        <v>7</v>
      </c>
      <c r="B22" s="129" t="s">
        <v>154</v>
      </c>
      <c r="C22" s="130" t="s">
        <v>155</v>
      </c>
      <c r="D22" s="129">
        <v>7150</v>
      </c>
      <c r="E22" s="132">
        <v>487.0834444031492</v>
      </c>
      <c r="F22" s="128">
        <v>0.05215856202856685</v>
      </c>
    </row>
    <row r="23" spans="1:6" ht="12.75">
      <c r="A23" s="106">
        <v>8</v>
      </c>
      <c r="B23" s="133" t="s">
        <v>116</v>
      </c>
      <c r="C23" s="134" t="s">
        <v>117</v>
      </c>
      <c r="D23" s="135">
        <v>7134</v>
      </c>
      <c r="E23" s="127">
        <v>485.99346746462464</v>
      </c>
      <c r="F23" s="128">
        <v>0.052041843568083335</v>
      </c>
    </row>
    <row r="24" spans="1:6" ht="12.75">
      <c r="A24" s="106">
        <v>9</v>
      </c>
      <c r="B24" s="129" t="s">
        <v>96</v>
      </c>
      <c r="C24" s="130" t="s">
        <v>25</v>
      </c>
      <c r="D24" s="129">
        <v>7030</v>
      </c>
      <c r="E24" s="132">
        <v>478.9086173642152</v>
      </c>
      <c r="F24" s="128">
        <v>0.05128317357494055</v>
      </c>
    </row>
    <row r="25" spans="1:6" ht="12.75">
      <c r="A25" s="106"/>
      <c r="B25" s="133" t="s">
        <v>97</v>
      </c>
      <c r="C25" s="134" t="s">
        <v>98</v>
      </c>
      <c r="D25" s="135">
        <v>2860</v>
      </c>
      <c r="E25" s="127">
        <v>194.83337776125967</v>
      </c>
      <c r="F25" s="128"/>
    </row>
    <row r="26" spans="1:6" ht="12.75">
      <c r="A26" s="106"/>
      <c r="B26" s="138" t="s">
        <v>99</v>
      </c>
      <c r="C26" s="137" t="s">
        <v>100</v>
      </c>
      <c r="D26" s="135">
        <v>466</v>
      </c>
      <c r="E26" s="127">
        <v>31.745578334526925</v>
      </c>
      <c r="F26" s="128"/>
    </row>
    <row r="27" spans="1:6" ht="12.75">
      <c r="A27" s="106">
        <v>10</v>
      </c>
      <c r="B27" s="133" t="s">
        <v>106</v>
      </c>
      <c r="C27" s="134" t="s">
        <v>107</v>
      </c>
      <c r="D27" s="135">
        <v>6585</v>
      </c>
      <c r="E27" s="127">
        <v>448.59363376150174</v>
      </c>
      <c r="F27" s="128">
        <v>0.04803694139274303</v>
      </c>
    </row>
    <row r="28" spans="1:6" ht="12.75">
      <c r="A28" s="106">
        <v>11</v>
      </c>
      <c r="B28" s="133" t="s">
        <v>130</v>
      </c>
      <c r="C28" s="134" t="s">
        <v>131</v>
      </c>
      <c r="D28" s="135">
        <v>5345</v>
      </c>
      <c r="E28" s="127">
        <v>364.1204210258507</v>
      </c>
      <c r="F28" s="128">
        <v>0.0389912607052713</v>
      </c>
    </row>
    <row r="29" spans="1:6" ht="12.75">
      <c r="A29" s="106">
        <v>12</v>
      </c>
      <c r="B29" s="133" t="s">
        <v>118</v>
      </c>
      <c r="C29" s="134" t="s">
        <v>119</v>
      </c>
      <c r="D29" s="135">
        <v>5161</v>
      </c>
      <c r="E29" s="127">
        <v>351.5856862328186</v>
      </c>
      <c r="F29" s="128">
        <v>0.037648998409710976</v>
      </c>
    </row>
    <row r="30" spans="1:6" ht="12.75">
      <c r="A30" s="106"/>
      <c r="B30" s="133" t="s">
        <v>120</v>
      </c>
      <c r="C30" s="134" t="s">
        <v>121</v>
      </c>
      <c r="D30" s="135">
        <v>1835</v>
      </c>
      <c r="E30" s="127">
        <v>125.006730137032</v>
      </c>
      <c r="F30" s="128"/>
    </row>
    <row r="31" spans="1:6" ht="12.75">
      <c r="A31" s="106">
        <v>13</v>
      </c>
      <c r="B31" s="133" t="s">
        <v>132</v>
      </c>
      <c r="C31" s="134" t="s">
        <v>133</v>
      </c>
      <c r="D31" s="135">
        <v>4044</v>
      </c>
      <c r="E31" s="127">
        <v>275.4916712120749</v>
      </c>
      <c r="F31" s="128">
        <v>0.0295005908872062</v>
      </c>
    </row>
    <row r="32" spans="1:6" ht="12.75">
      <c r="A32" s="106">
        <v>14</v>
      </c>
      <c r="B32" s="133" t="s">
        <v>156</v>
      </c>
      <c r="C32" s="134" t="s">
        <v>157</v>
      </c>
      <c r="D32" s="135">
        <v>2133</v>
      </c>
      <c r="E32" s="127">
        <v>145.30755061705136</v>
      </c>
      <c r="F32" s="128">
        <v>0.015560029763207424</v>
      </c>
    </row>
    <row r="33" spans="1:6" ht="12.75">
      <c r="A33" s="106">
        <v>15</v>
      </c>
      <c r="B33" s="139" t="s">
        <v>158</v>
      </c>
      <c r="C33" s="140" t="s">
        <v>159</v>
      </c>
      <c r="D33" s="139">
        <v>2352</v>
      </c>
      <c r="E33" s="132">
        <v>160.22660996310586</v>
      </c>
      <c r="F33" s="128">
        <v>0.017157613691075414</v>
      </c>
    </row>
    <row r="34" spans="1:6" ht="12.75">
      <c r="A34" s="106">
        <v>16</v>
      </c>
      <c r="B34" s="139" t="s">
        <v>160</v>
      </c>
      <c r="C34" s="140" t="s">
        <v>161</v>
      </c>
      <c r="D34" s="139">
        <v>2253</v>
      </c>
      <c r="E34" s="132">
        <v>153.48237765598535</v>
      </c>
      <c r="F34" s="128">
        <v>0.01643541821683372</v>
      </c>
    </row>
    <row r="35" spans="1:6" ht="12.75">
      <c r="A35" s="106">
        <v>17</v>
      </c>
      <c r="B35" s="139" t="s">
        <v>162</v>
      </c>
      <c r="C35" s="140" t="s">
        <v>163</v>
      </c>
      <c r="D35" s="139">
        <v>2083</v>
      </c>
      <c r="E35" s="132">
        <v>141.9013726841622</v>
      </c>
      <c r="F35" s="128">
        <v>0.015195284574196466</v>
      </c>
    </row>
    <row r="36" spans="1:6" ht="12.75">
      <c r="A36" s="106">
        <v>18</v>
      </c>
      <c r="B36" s="133" t="s">
        <v>164</v>
      </c>
      <c r="C36" s="134" t="s">
        <v>165</v>
      </c>
      <c r="D36" s="135">
        <v>1984</v>
      </c>
      <c r="E36" s="127">
        <v>135.15714037704169</v>
      </c>
      <c r="F36" s="128">
        <v>0.014473089099954773</v>
      </c>
    </row>
    <row r="37" spans="1:6" ht="12.75">
      <c r="A37" s="106">
        <v>19</v>
      </c>
      <c r="B37" s="133" t="s">
        <v>122</v>
      </c>
      <c r="C37" s="134" t="s">
        <v>123</v>
      </c>
      <c r="D37" s="135">
        <v>1646</v>
      </c>
      <c r="E37" s="127">
        <v>112.131377550711</v>
      </c>
      <c r="F37" s="128">
        <v>0.012007411622240704</v>
      </c>
    </row>
    <row r="38" spans="1:6" ht="12.75">
      <c r="A38" s="106"/>
      <c r="B38" s="133" t="s">
        <v>124</v>
      </c>
      <c r="C38" s="134" t="s">
        <v>125</v>
      </c>
      <c r="D38" s="135">
        <v>1327</v>
      </c>
      <c r="E38" s="127">
        <v>90.39996233887818</v>
      </c>
      <c r="F38" s="128"/>
    </row>
    <row r="39" spans="1:6" ht="12.75">
      <c r="A39" s="106"/>
      <c r="B39" s="133" t="s">
        <v>128</v>
      </c>
      <c r="C39" s="134" t="s">
        <v>129</v>
      </c>
      <c r="D39" s="135">
        <v>364</v>
      </c>
      <c r="E39" s="127">
        <v>24.79697535143305</v>
      </c>
      <c r="F39" s="128"/>
    </row>
    <row r="40" spans="1:6" ht="12.75">
      <c r="A40" s="106"/>
      <c r="B40" s="133" t="s">
        <v>126</v>
      </c>
      <c r="C40" s="134" t="s">
        <v>127</v>
      </c>
      <c r="D40" s="135">
        <v>303</v>
      </c>
      <c r="E40" s="127">
        <v>20.64143827330828</v>
      </c>
      <c r="F40" s="128"/>
    </row>
    <row r="41" spans="1:6" ht="13.5" thickBot="1">
      <c r="A41" s="110">
        <v>20</v>
      </c>
      <c r="B41" s="141" t="s">
        <v>166</v>
      </c>
      <c r="C41" s="142" t="s">
        <v>167</v>
      </c>
      <c r="D41" s="143">
        <v>1359</v>
      </c>
      <c r="E41" s="144">
        <v>92.57991621592724</v>
      </c>
      <c r="F41" s="145">
        <v>0.00991377423731781</v>
      </c>
    </row>
    <row r="42" spans="1:6" ht="13.5" thickBot="1">
      <c r="A42" s="146"/>
      <c r="B42" s="147"/>
      <c r="C42" s="148" t="s">
        <v>140</v>
      </c>
      <c r="D42" s="147"/>
      <c r="E42" s="149"/>
      <c r="F42" s="150">
        <v>0</v>
      </c>
    </row>
    <row r="43" spans="1:6" ht="12.75">
      <c r="A43" s="105"/>
      <c r="B43" s="151" t="s">
        <v>141</v>
      </c>
      <c r="C43" s="125" t="s">
        <v>142</v>
      </c>
      <c r="D43" s="126">
        <v>12562</v>
      </c>
      <c r="E43" s="127">
        <v>855.7681438590713</v>
      </c>
      <c r="F43" s="128">
        <v>0.09163858128711282</v>
      </c>
    </row>
    <row r="44" spans="1:6" ht="13.5" thickBot="1">
      <c r="A44" s="111"/>
      <c r="B44" s="112"/>
      <c r="C44" s="152" t="s">
        <v>143</v>
      </c>
      <c r="D44" s="153">
        <v>7659</v>
      </c>
      <c r="E44" s="154">
        <v>521.7583357599608</v>
      </c>
      <c r="F44" s="155">
        <v>0.05587166805269839</v>
      </c>
    </row>
    <row r="45" spans="1:6" ht="12.75">
      <c r="A45" s="156"/>
      <c r="B45" s="113" t="s">
        <v>144</v>
      </c>
      <c r="D45" s="157"/>
      <c r="E45" s="158"/>
      <c r="F45" s="159"/>
    </row>
    <row r="46" spans="1:6" ht="12.75">
      <c r="A46" s="156"/>
      <c r="B46" s="66" t="s">
        <v>145</v>
      </c>
      <c r="D46" s="157"/>
      <c r="E46" s="158"/>
      <c r="F46" s="159"/>
    </row>
  </sheetData>
  <sheetProtection/>
  <mergeCells count="1">
    <mergeCell ref="B1:F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I6" sqref="I6:I63"/>
    </sheetView>
  </sheetViews>
  <sheetFormatPr defaultColWidth="11.421875" defaultRowHeight="12.75"/>
  <cols>
    <col min="1" max="1" width="54.28125" style="0" customWidth="1"/>
  </cols>
  <sheetData>
    <row r="1" spans="1:9" ht="12.75">
      <c r="A1" s="229" t="s">
        <v>224</v>
      </c>
      <c r="B1" s="229"/>
      <c r="C1" s="229"/>
      <c r="D1" s="229"/>
      <c r="E1" s="229"/>
      <c r="F1" s="229"/>
      <c r="G1" s="229"/>
      <c r="H1" s="229"/>
      <c r="I1" s="229"/>
    </row>
    <row r="2" spans="1:9" ht="13.5" thickBot="1">
      <c r="A2" s="229" t="s">
        <v>242</v>
      </c>
      <c r="B2" s="229"/>
      <c r="C2" s="229"/>
      <c r="D2" s="229"/>
      <c r="E2" s="229"/>
      <c r="F2" s="229"/>
      <c r="G2" s="229"/>
      <c r="H2" s="229"/>
      <c r="I2" s="229"/>
    </row>
    <row r="3" spans="1:9" ht="13.5" thickBot="1">
      <c r="A3" s="160"/>
      <c r="B3" s="161"/>
      <c r="C3" s="252"/>
      <c r="D3" s="252"/>
      <c r="E3" s="252"/>
      <c r="F3" s="252"/>
      <c r="G3" s="252"/>
      <c r="H3" s="252"/>
      <c r="I3" s="162"/>
    </row>
    <row r="4" spans="1:9" ht="13.5" thickBot="1">
      <c r="A4" s="160"/>
      <c r="B4" s="163" t="s">
        <v>168</v>
      </c>
      <c r="C4" s="164" t="s">
        <v>54</v>
      </c>
      <c r="D4" s="165" t="s">
        <v>55</v>
      </c>
      <c r="E4" s="166" t="s">
        <v>56</v>
      </c>
      <c r="F4" s="167" t="s">
        <v>57</v>
      </c>
      <c r="G4" s="167" t="s">
        <v>58</v>
      </c>
      <c r="H4" s="167" t="s">
        <v>59</v>
      </c>
      <c r="I4" s="168" t="s">
        <v>4</v>
      </c>
    </row>
    <row r="5" spans="1:9" ht="13.5" thickBot="1">
      <c r="A5" s="169" t="s">
        <v>1</v>
      </c>
      <c r="B5" s="170" t="s">
        <v>0</v>
      </c>
      <c r="C5" s="253" t="s">
        <v>169</v>
      </c>
      <c r="D5" s="254"/>
      <c r="E5" s="254"/>
      <c r="F5" s="254"/>
      <c r="G5" s="254"/>
      <c r="H5" s="254"/>
      <c r="I5" s="255"/>
    </row>
    <row r="6" spans="1:9" ht="12.75">
      <c r="A6" s="171" t="s">
        <v>109</v>
      </c>
      <c r="B6" s="172" t="s">
        <v>108</v>
      </c>
      <c r="C6" s="173">
        <v>0</v>
      </c>
      <c r="D6" s="173">
        <v>0</v>
      </c>
      <c r="E6" s="173">
        <v>4.8968237218090955</v>
      </c>
      <c r="F6" s="174">
        <v>699.538905666912</v>
      </c>
      <c r="G6" s="175">
        <v>43.73472625299494</v>
      </c>
      <c r="H6" s="173">
        <v>3.7029391882324907</v>
      </c>
      <c r="I6" s="176">
        <v>359.4324245258727</v>
      </c>
    </row>
    <row r="7" spans="1:9" ht="12.75">
      <c r="A7" s="177" t="s">
        <v>170</v>
      </c>
      <c r="B7" s="178" t="s">
        <v>171</v>
      </c>
      <c r="C7" s="179">
        <v>0</v>
      </c>
      <c r="D7" s="179">
        <v>0</v>
      </c>
      <c r="E7" s="179">
        <v>0.44516579289173597</v>
      </c>
      <c r="F7" s="180">
        <v>60.286704383916685</v>
      </c>
      <c r="G7" s="179">
        <v>11.895845540814623</v>
      </c>
      <c r="H7" s="179">
        <v>0</v>
      </c>
      <c r="I7" s="181">
        <v>32.73090533924596</v>
      </c>
    </row>
    <row r="8" spans="1:9" ht="12.75">
      <c r="A8" s="177" t="s">
        <v>163</v>
      </c>
      <c r="B8" s="178" t="s">
        <v>162</v>
      </c>
      <c r="C8" s="182">
        <v>307.5477284792343</v>
      </c>
      <c r="D8" s="183">
        <v>154.63397979520332</v>
      </c>
      <c r="E8" s="183">
        <v>65.88453734797693</v>
      </c>
      <c r="F8" s="179">
        <v>17.65974168821802</v>
      </c>
      <c r="G8" s="180">
        <v>60.178983324121035</v>
      </c>
      <c r="H8" s="183">
        <v>590.6188005230823</v>
      </c>
      <c r="I8" s="181">
        <v>70.09425899796757</v>
      </c>
    </row>
    <row r="9" spans="1:9" ht="12.75">
      <c r="A9" s="177" t="s">
        <v>172</v>
      </c>
      <c r="B9" s="39" t="s">
        <v>173</v>
      </c>
      <c r="C9" s="183">
        <v>324.32305912355616</v>
      </c>
      <c r="D9" s="180">
        <v>60.064438432847574</v>
      </c>
      <c r="E9" s="179">
        <v>8.90331585783472</v>
      </c>
      <c r="F9" s="179">
        <v>3.0447830496927617</v>
      </c>
      <c r="G9" s="179">
        <v>5.947922770407311</v>
      </c>
      <c r="H9" s="184">
        <v>11.108817564697473</v>
      </c>
      <c r="I9" s="181">
        <v>10.783732153533471</v>
      </c>
    </row>
    <row r="10" spans="1:9" ht="12.75">
      <c r="A10" s="177" t="s">
        <v>98</v>
      </c>
      <c r="B10" s="39" t="s">
        <v>97</v>
      </c>
      <c r="C10" s="179">
        <v>0</v>
      </c>
      <c r="D10" s="179">
        <v>2.5559335503339393</v>
      </c>
      <c r="E10" s="179">
        <v>3.5613263431338877</v>
      </c>
      <c r="F10" s="179">
        <v>10.961218978893942</v>
      </c>
      <c r="G10" s="183">
        <v>292.49784918003013</v>
      </c>
      <c r="H10" s="183">
        <v>2245.8326176630057</v>
      </c>
      <c r="I10" s="181">
        <v>161.9838076301894</v>
      </c>
    </row>
    <row r="11" spans="1:9" ht="12.75">
      <c r="A11" s="177" t="s">
        <v>174</v>
      </c>
      <c r="B11" s="178" t="s">
        <v>110</v>
      </c>
      <c r="C11" s="184">
        <v>0</v>
      </c>
      <c r="D11" s="179">
        <v>0</v>
      </c>
      <c r="E11" s="179">
        <v>7.567818479159511</v>
      </c>
      <c r="F11" s="183">
        <v>592.6670206226961</v>
      </c>
      <c r="G11" s="180">
        <v>26.94059137184488</v>
      </c>
      <c r="H11" s="180">
        <v>0</v>
      </c>
      <c r="I11" s="181">
        <v>302.7798598319574</v>
      </c>
    </row>
    <row r="12" spans="1:9" ht="12.75">
      <c r="A12" s="177" t="s">
        <v>107</v>
      </c>
      <c r="B12" s="178" t="s">
        <v>106</v>
      </c>
      <c r="C12" s="184">
        <v>0</v>
      </c>
      <c r="D12" s="179">
        <v>5.111867100667879</v>
      </c>
      <c r="E12" s="179">
        <v>12.464642200968607</v>
      </c>
      <c r="F12" s="183">
        <v>466.3085240604465</v>
      </c>
      <c r="G12" s="183">
        <v>776.72873825319</v>
      </c>
      <c r="H12" s="183">
        <v>607.2820268701284</v>
      </c>
      <c r="I12" s="181">
        <v>428.2356733364454</v>
      </c>
    </row>
    <row r="13" spans="1:9" ht="12.75">
      <c r="A13" s="177" t="s">
        <v>175</v>
      </c>
      <c r="B13" s="178" t="s">
        <v>176</v>
      </c>
      <c r="C13" s="179">
        <v>11.183553762881248</v>
      </c>
      <c r="D13" s="179">
        <v>8.945767426168787</v>
      </c>
      <c r="E13" s="179">
        <v>5.341989514700832</v>
      </c>
      <c r="F13" s="179">
        <v>1.674630677331019</v>
      </c>
      <c r="G13" s="184">
        <v>2.099266860143757</v>
      </c>
      <c r="H13" s="184">
        <v>3.7029391882324907</v>
      </c>
      <c r="I13" s="181">
        <v>2.6579621505188133</v>
      </c>
    </row>
    <row r="14" spans="1:9" ht="12.75">
      <c r="A14" s="177" t="s">
        <v>100</v>
      </c>
      <c r="B14" s="39" t="s">
        <v>99</v>
      </c>
      <c r="C14" s="179">
        <v>0</v>
      </c>
      <c r="D14" s="179">
        <v>0</v>
      </c>
      <c r="E14" s="179">
        <v>0</v>
      </c>
      <c r="F14" s="179">
        <v>4.110457117085229</v>
      </c>
      <c r="G14" s="184">
        <v>31.489002902156354</v>
      </c>
      <c r="H14" s="183">
        <v>53.69261822937112</v>
      </c>
      <c r="I14" s="181">
        <v>11.087499256449908</v>
      </c>
    </row>
    <row r="15" spans="1:9" ht="12.75">
      <c r="A15" s="177" t="s">
        <v>167</v>
      </c>
      <c r="B15" s="178" t="s">
        <v>166</v>
      </c>
      <c r="C15" s="179">
        <v>11.183553762881248</v>
      </c>
      <c r="D15" s="179">
        <v>3.833900325500909</v>
      </c>
      <c r="E15" s="184">
        <v>19.587294887236382</v>
      </c>
      <c r="F15" s="184">
        <v>13.549284571132791</v>
      </c>
      <c r="G15" s="180">
        <v>57.37996084392936</v>
      </c>
      <c r="H15" s="183">
        <v>198.10724657043826</v>
      </c>
      <c r="I15" s="181">
        <v>31.21206982466378</v>
      </c>
    </row>
    <row r="16" spans="1:9" ht="12.75">
      <c r="A16" s="177" t="s">
        <v>137</v>
      </c>
      <c r="B16" s="178" t="s">
        <v>136</v>
      </c>
      <c r="C16" s="185">
        <v>0</v>
      </c>
      <c r="D16" s="179">
        <v>0</v>
      </c>
      <c r="E16" s="179">
        <v>0</v>
      </c>
      <c r="F16" s="183">
        <v>113.87488605850929</v>
      </c>
      <c r="G16" s="183">
        <v>115.8095551179306</v>
      </c>
      <c r="H16" s="180">
        <v>38.880861476441154</v>
      </c>
      <c r="I16" s="181">
        <v>83.53595330201985</v>
      </c>
    </row>
    <row r="17" spans="1:9" ht="12.75">
      <c r="A17" s="177" t="s">
        <v>177</v>
      </c>
      <c r="B17" s="178" t="s">
        <v>178</v>
      </c>
      <c r="C17" s="184">
        <v>0</v>
      </c>
      <c r="D17" s="185">
        <v>24.281368728172424</v>
      </c>
      <c r="E17" s="179">
        <v>14.245305372535551</v>
      </c>
      <c r="F17" s="179">
        <v>16.59406762082555</v>
      </c>
      <c r="G17" s="184">
        <v>9.096823060622947</v>
      </c>
      <c r="H17" s="184">
        <v>5.5544087823487365</v>
      </c>
      <c r="I17" s="181">
        <v>14.277053837072483</v>
      </c>
    </row>
    <row r="18" spans="1:9" ht="12.75">
      <c r="A18" s="177" t="s">
        <v>179</v>
      </c>
      <c r="B18" s="39" t="s">
        <v>180</v>
      </c>
      <c r="C18" s="185">
        <v>11.183553762881248</v>
      </c>
      <c r="D18" s="179">
        <v>2.5559335503339393</v>
      </c>
      <c r="E18" s="179">
        <v>0</v>
      </c>
      <c r="F18" s="179">
        <v>8.525392539139734</v>
      </c>
      <c r="G18" s="180">
        <v>47.23350435323453</v>
      </c>
      <c r="H18" s="183">
        <v>244.3939864233444</v>
      </c>
      <c r="I18" s="181">
        <v>24.83296066341863</v>
      </c>
    </row>
    <row r="19" spans="1:9" ht="12.75">
      <c r="A19" s="177" t="s">
        <v>181</v>
      </c>
      <c r="B19" s="39" t="s">
        <v>182</v>
      </c>
      <c r="C19" s="179">
        <v>16.775330644321873</v>
      </c>
      <c r="D19" s="184">
        <v>5.111867100667879</v>
      </c>
      <c r="E19" s="184">
        <v>0.44516579289173597</v>
      </c>
      <c r="F19" s="179">
        <v>0</v>
      </c>
      <c r="G19" s="179">
        <v>17.144012691174016</v>
      </c>
      <c r="H19" s="185">
        <v>33.32645269409242</v>
      </c>
      <c r="I19" s="181">
        <v>5.467807852495845</v>
      </c>
    </row>
    <row r="20" spans="1:9" ht="12.75">
      <c r="A20" s="177" t="s">
        <v>117</v>
      </c>
      <c r="B20" s="178" t="s">
        <v>116</v>
      </c>
      <c r="C20" s="184">
        <v>27.95888440720312</v>
      </c>
      <c r="D20" s="183">
        <v>1787.8755184585905</v>
      </c>
      <c r="E20" s="183">
        <v>575.5993702090146</v>
      </c>
      <c r="F20" s="183">
        <v>79.77331590195035</v>
      </c>
      <c r="G20" s="179">
        <v>12.245723350838583</v>
      </c>
      <c r="H20" s="179">
        <v>9.257347970581227</v>
      </c>
      <c r="I20" s="181">
        <v>219.16796475420844</v>
      </c>
    </row>
    <row r="21" spans="1:9" ht="12.75">
      <c r="A21" s="177" t="s">
        <v>183</v>
      </c>
      <c r="B21" s="178" t="s">
        <v>184</v>
      </c>
      <c r="C21" s="179">
        <v>0</v>
      </c>
      <c r="D21" s="179">
        <v>0</v>
      </c>
      <c r="E21" s="179">
        <v>0</v>
      </c>
      <c r="F21" s="179">
        <v>0</v>
      </c>
      <c r="G21" s="184">
        <v>0.3498778100239595</v>
      </c>
      <c r="H21" s="184">
        <v>0</v>
      </c>
      <c r="I21" s="181">
        <v>0.07594177572910896</v>
      </c>
    </row>
    <row r="22" spans="1:9" ht="12.75">
      <c r="A22" s="177" t="s">
        <v>159</v>
      </c>
      <c r="B22" s="39" t="s">
        <v>158</v>
      </c>
      <c r="C22" s="179">
        <v>33.550661288643745</v>
      </c>
      <c r="D22" s="179">
        <v>5.111867100667879</v>
      </c>
      <c r="E22" s="179">
        <v>3.1161605502421517</v>
      </c>
      <c r="F22" s="185">
        <v>25.271699312449922</v>
      </c>
      <c r="G22" s="183">
        <v>117.55894416805039</v>
      </c>
      <c r="H22" s="183">
        <v>672.0834626641971</v>
      </c>
      <c r="I22" s="181">
        <v>66.90470441734499</v>
      </c>
    </row>
    <row r="23" spans="1:9" ht="12.75">
      <c r="A23" s="177" t="s">
        <v>185</v>
      </c>
      <c r="B23" s="178" t="s">
        <v>186</v>
      </c>
      <c r="C23" s="184">
        <v>0</v>
      </c>
      <c r="D23" s="179">
        <v>0</v>
      </c>
      <c r="E23" s="184">
        <v>1.7806631715669439</v>
      </c>
      <c r="F23" s="180">
        <v>53.13146421713869</v>
      </c>
      <c r="G23" s="183">
        <v>144.84941334991925</v>
      </c>
      <c r="H23" s="183">
        <v>137.00874996460217</v>
      </c>
      <c r="I23" s="181">
        <v>64.01891693963884</v>
      </c>
    </row>
    <row r="24" spans="1:9" ht="12.75">
      <c r="A24" s="177" t="s">
        <v>115</v>
      </c>
      <c r="B24" s="178" t="s">
        <v>114</v>
      </c>
      <c r="C24" s="184">
        <v>11.183553762881248</v>
      </c>
      <c r="D24" s="180">
        <v>75.4000397348512</v>
      </c>
      <c r="E24" s="183">
        <v>403.3202083599128</v>
      </c>
      <c r="F24" s="183">
        <v>269.31106074532477</v>
      </c>
      <c r="G24" s="183">
        <v>119.65821102819415</v>
      </c>
      <c r="H24" s="180">
        <v>61.0984966058361</v>
      </c>
      <c r="I24" s="181">
        <v>234.8119705544049</v>
      </c>
    </row>
    <row r="25" spans="1:9" ht="12.75">
      <c r="A25" s="177" t="s">
        <v>187</v>
      </c>
      <c r="B25" s="178" t="s">
        <v>188</v>
      </c>
      <c r="C25" s="184">
        <v>0</v>
      </c>
      <c r="D25" s="184">
        <v>2.5559335503339393</v>
      </c>
      <c r="E25" s="184">
        <v>2.22582896445868</v>
      </c>
      <c r="F25" s="184">
        <v>19.334372365549036</v>
      </c>
      <c r="G25" s="180">
        <v>60.87873894416895</v>
      </c>
      <c r="H25" s="183">
        <v>168.48373306457833</v>
      </c>
      <c r="I25" s="181">
        <v>30.300768515914474</v>
      </c>
    </row>
    <row r="26" spans="1:9" ht="12.75">
      <c r="A26" s="177" t="s">
        <v>133</v>
      </c>
      <c r="B26" s="178" t="s">
        <v>132</v>
      </c>
      <c r="C26" s="183">
        <v>866.7254166232967</v>
      </c>
      <c r="D26" s="183">
        <v>911.1903106940493</v>
      </c>
      <c r="E26" s="183">
        <v>114.40760877317615</v>
      </c>
      <c r="F26" s="183">
        <v>110.52562470384726</v>
      </c>
      <c r="G26" s="183">
        <v>107.0626098673316</v>
      </c>
      <c r="H26" s="183">
        <v>264.7601519586231</v>
      </c>
      <c r="I26" s="181">
        <v>154.3136882815494</v>
      </c>
    </row>
    <row r="27" spans="1:9" ht="12.75">
      <c r="A27" s="177" t="s">
        <v>189</v>
      </c>
      <c r="B27" s="178" t="s">
        <v>190</v>
      </c>
      <c r="C27" s="183">
        <v>50.325991932965614</v>
      </c>
      <c r="D27" s="180">
        <v>56.23053810734667</v>
      </c>
      <c r="E27" s="184">
        <v>30.271273916638044</v>
      </c>
      <c r="F27" s="184">
        <v>12.026893046286409</v>
      </c>
      <c r="G27" s="184">
        <v>6.647678390455231</v>
      </c>
      <c r="H27" s="180">
        <v>29.623513505859925</v>
      </c>
      <c r="I27" s="181">
        <v>16.47936533321664</v>
      </c>
    </row>
    <row r="28" spans="1:9" ht="12.75">
      <c r="A28" s="177" t="s">
        <v>125</v>
      </c>
      <c r="B28" s="39" t="s">
        <v>124</v>
      </c>
      <c r="C28" s="184">
        <v>0</v>
      </c>
      <c r="D28" s="184">
        <v>0</v>
      </c>
      <c r="E28" s="184">
        <v>5.787155307592568</v>
      </c>
      <c r="F28" s="183">
        <v>141.27793350574416</v>
      </c>
      <c r="G28" s="183">
        <v>138.201734959464</v>
      </c>
      <c r="H28" s="183">
        <v>88.87054051757978</v>
      </c>
      <c r="I28" s="181">
        <v>105.10341760908679</v>
      </c>
    </row>
    <row r="29" spans="1:9" ht="12.75">
      <c r="A29" s="177" t="s">
        <v>191</v>
      </c>
      <c r="B29" s="178" t="s">
        <v>192</v>
      </c>
      <c r="C29" s="179">
        <v>0</v>
      </c>
      <c r="D29" s="179">
        <v>0</v>
      </c>
      <c r="E29" s="179">
        <v>0</v>
      </c>
      <c r="F29" s="183">
        <v>133.36149757654297</v>
      </c>
      <c r="G29" s="183">
        <v>97.26603118666074</v>
      </c>
      <c r="H29" s="184">
        <v>35.17792228820866</v>
      </c>
      <c r="I29" s="181">
        <v>89.0797029302448</v>
      </c>
    </row>
    <row r="30" spans="1:9" ht="12.75">
      <c r="A30" s="177" t="s">
        <v>129</v>
      </c>
      <c r="B30" s="39" t="s">
        <v>128</v>
      </c>
      <c r="C30" s="179">
        <v>0</v>
      </c>
      <c r="D30" s="179">
        <v>0</v>
      </c>
      <c r="E30" s="179">
        <v>0.8903315857834719</v>
      </c>
      <c r="F30" s="184">
        <v>10.35226236895539</v>
      </c>
      <c r="G30" s="184">
        <v>5.598044960383352</v>
      </c>
      <c r="H30" s="184">
        <v>7.405878376464981</v>
      </c>
      <c r="I30" s="181">
        <v>6.8347598156198055</v>
      </c>
    </row>
    <row r="31" spans="1:9" ht="12.75">
      <c r="A31" s="177" t="s">
        <v>193</v>
      </c>
      <c r="B31" s="178" t="s">
        <v>194</v>
      </c>
      <c r="C31" s="183">
        <v>72.69309945872811</v>
      </c>
      <c r="D31" s="183">
        <v>213.42045145288392</v>
      </c>
      <c r="E31" s="183">
        <v>164.26617757705057</v>
      </c>
      <c r="F31" s="183">
        <v>96.82410098022983</v>
      </c>
      <c r="G31" s="183">
        <v>206.4279079141361</v>
      </c>
      <c r="H31" s="183">
        <v>855.3789524817054</v>
      </c>
      <c r="I31" s="181">
        <v>165.78089641664485</v>
      </c>
    </row>
    <row r="32" spans="1:9" ht="12.75">
      <c r="A32" s="177" t="s">
        <v>195</v>
      </c>
      <c r="B32" s="178" t="s">
        <v>196</v>
      </c>
      <c r="C32" s="179">
        <v>0</v>
      </c>
      <c r="D32" s="184">
        <v>1.2779667751669697</v>
      </c>
      <c r="E32" s="179">
        <v>1.335497378675208</v>
      </c>
      <c r="F32" s="179">
        <v>3.349261354662038</v>
      </c>
      <c r="G32" s="184">
        <v>10.146456490694826</v>
      </c>
      <c r="H32" s="184">
        <v>11.108817564697473</v>
      </c>
      <c r="I32" s="181">
        <v>4.556506543746537</v>
      </c>
    </row>
    <row r="33" spans="1:9" ht="12.75">
      <c r="A33" s="177" t="s">
        <v>135</v>
      </c>
      <c r="B33" s="178" t="s">
        <v>134</v>
      </c>
      <c r="C33" s="183">
        <v>732.5227714687218</v>
      </c>
      <c r="D33" s="183">
        <v>253.03742148306</v>
      </c>
      <c r="E33" s="180">
        <v>67.66520051954387</v>
      </c>
      <c r="F33" s="183">
        <v>120.26893046286409</v>
      </c>
      <c r="G33" s="183">
        <v>242.11544453658</v>
      </c>
      <c r="H33" s="183">
        <v>331.41305734680793</v>
      </c>
      <c r="I33" s="181">
        <v>158.18671884373396</v>
      </c>
    </row>
    <row r="34" spans="1:9" ht="12.75">
      <c r="A34" s="177" t="s">
        <v>197</v>
      </c>
      <c r="B34" s="39" t="s">
        <v>198</v>
      </c>
      <c r="C34" s="184">
        <v>0</v>
      </c>
      <c r="D34" s="184">
        <v>1.2779667751669697</v>
      </c>
      <c r="E34" s="184">
        <v>0</v>
      </c>
      <c r="F34" s="184">
        <v>3.9582179646005904</v>
      </c>
      <c r="G34" s="185">
        <v>42.68509282292306</v>
      </c>
      <c r="H34" s="183">
        <v>159.2263850939971</v>
      </c>
      <c r="I34" s="181">
        <v>17.770375520611495</v>
      </c>
    </row>
    <row r="35" spans="1:9" ht="12.75">
      <c r="A35" s="177" t="s">
        <v>161</v>
      </c>
      <c r="B35" s="178" t="s">
        <v>160</v>
      </c>
      <c r="C35" s="183">
        <v>39.14243817008437</v>
      </c>
      <c r="D35" s="180">
        <v>79.23394006035213</v>
      </c>
      <c r="E35" s="186">
        <v>54.755392525683526</v>
      </c>
      <c r="F35" s="186">
        <v>53.13146421713869</v>
      </c>
      <c r="G35" s="180">
        <v>58.07971646397728</v>
      </c>
      <c r="H35" s="183">
        <v>127.75140199402094</v>
      </c>
      <c r="I35" s="181">
        <v>58.17140020849746</v>
      </c>
    </row>
    <row r="36" spans="1:9" ht="12.75">
      <c r="A36" s="177" t="s">
        <v>157</v>
      </c>
      <c r="B36" s="178" t="s">
        <v>156</v>
      </c>
      <c r="C36" s="183">
        <v>1688.7166181950683</v>
      </c>
      <c r="D36" s="183">
        <v>356.55273027158455</v>
      </c>
      <c r="E36" s="185">
        <v>26.264781780612424</v>
      </c>
      <c r="F36" s="184">
        <v>8.525392539139734</v>
      </c>
      <c r="G36" s="180">
        <v>20.992668601437572</v>
      </c>
      <c r="H36" s="183">
        <v>98.127888488161</v>
      </c>
      <c r="I36" s="181">
        <v>54.678078524958444</v>
      </c>
    </row>
    <row r="37" spans="1:9" ht="12.75">
      <c r="A37" s="177" t="s">
        <v>199</v>
      </c>
      <c r="B37" s="178" t="s">
        <v>200</v>
      </c>
      <c r="C37" s="183">
        <v>363.46549729364057</v>
      </c>
      <c r="D37" s="183">
        <v>454.9561719594412</v>
      </c>
      <c r="E37" s="183">
        <v>95.71064547172324</v>
      </c>
      <c r="F37" s="180">
        <v>59.52550862149349</v>
      </c>
      <c r="G37" s="184">
        <v>29.73961385203656</v>
      </c>
      <c r="H37" s="180">
        <v>29.623513505859925</v>
      </c>
      <c r="I37" s="181">
        <v>78.14408722525312</v>
      </c>
    </row>
    <row r="38" spans="1:9" ht="12.75">
      <c r="A38" s="177" t="s">
        <v>131</v>
      </c>
      <c r="B38" s="178" t="s">
        <v>130</v>
      </c>
      <c r="C38" s="183">
        <v>1392.3524434787153</v>
      </c>
      <c r="D38" s="183">
        <v>952.0852474993924</v>
      </c>
      <c r="E38" s="183">
        <v>116.1882719447431</v>
      </c>
      <c r="F38" s="180">
        <v>40.19113625594446</v>
      </c>
      <c r="G38" s="183">
        <v>90.96823060622947</v>
      </c>
      <c r="H38" s="183">
        <v>622.0937836230585</v>
      </c>
      <c r="I38" s="181">
        <v>150.8963083737395</v>
      </c>
    </row>
    <row r="39" spans="1:9" ht="12.75">
      <c r="A39" s="177" t="s">
        <v>105</v>
      </c>
      <c r="B39" s="39" t="s">
        <v>104</v>
      </c>
      <c r="C39" s="185">
        <v>5.591776881440624</v>
      </c>
      <c r="D39" s="179">
        <v>10.223734201335757</v>
      </c>
      <c r="E39" s="179">
        <v>8.90331585783472</v>
      </c>
      <c r="F39" s="180">
        <v>54.501616589500436</v>
      </c>
      <c r="G39" s="183">
        <v>185.08536150267457</v>
      </c>
      <c r="H39" s="183">
        <v>853.5274828875891</v>
      </c>
      <c r="I39" s="181">
        <v>104.19211630033749</v>
      </c>
    </row>
    <row r="40" spans="1:9" ht="12.75">
      <c r="A40" s="177" t="s">
        <v>113</v>
      </c>
      <c r="B40" s="178" t="s">
        <v>112</v>
      </c>
      <c r="C40" s="185">
        <v>0</v>
      </c>
      <c r="D40" s="179">
        <v>0</v>
      </c>
      <c r="E40" s="179">
        <v>0.8903315857834719</v>
      </c>
      <c r="F40" s="183">
        <v>246.01847041517516</v>
      </c>
      <c r="G40" s="183">
        <v>600.3903220011146</v>
      </c>
      <c r="H40" s="180">
        <v>77.76172295288231</v>
      </c>
      <c r="I40" s="181">
        <v>256.37943486147185</v>
      </c>
    </row>
    <row r="41" spans="1:9" ht="12.75">
      <c r="A41" s="177" t="s">
        <v>78</v>
      </c>
      <c r="B41" s="39" t="s">
        <v>77</v>
      </c>
      <c r="C41" s="184">
        <v>0</v>
      </c>
      <c r="D41" s="183">
        <v>223.64418565421968</v>
      </c>
      <c r="E41" s="183">
        <v>74.78785320581164</v>
      </c>
      <c r="F41" s="180">
        <v>52.97922506465405</v>
      </c>
      <c r="G41" s="180">
        <v>100.41493147687638</v>
      </c>
      <c r="H41" s="183">
        <v>144.41462834106716</v>
      </c>
      <c r="I41" s="181">
        <v>74.65076554171411</v>
      </c>
    </row>
    <row r="42" spans="1:9" ht="12.75">
      <c r="A42" s="177" t="s">
        <v>103</v>
      </c>
      <c r="B42" s="39" t="s">
        <v>102</v>
      </c>
      <c r="C42" s="184">
        <v>0</v>
      </c>
      <c r="D42" s="179">
        <v>6.3898338758348485</v>
      </c>
      <c r="E42" s="179">
        <v>4.006492136025623</v>
      </c>
      <c r="F42" s="183">
        <v>96.82410098022983</v>
      </c>
      <c r="G42" s="183">
        <v>145.1992911599432</v>
      </c>
      <c r="H42" s="187">
        <v>118.4940540234397</v>
      </c>
      <c r="I42" s="181">
        <v>85.81420657389312</v>
      </c>
    </row>
    <row r="43" spans="1:9" ht="12.75">
      <c r="A43" s="177" t="s">
        <v>201</v>
      </c>
      <c r="B43" s="178" t="s">
        <v>202</v>
      </c>
      <c r="C43" s="185">
        <v>16.775330644321873</v>
      </c>
      <c r="D43" s="179">
        <v>16.613568077170605</v>
      </c>
      <c r="E43" s="185">
        <v>29.380942330854573</v>
      </c>
      <c r="F43" s="180">
        <v>51.609072692292315</v>
      </c>
      <c r="G43" s="183">
        <v>86.419819075918</v>
      </c>
      <c r="H43" s="183">
        <v>185.14695941162455</v>
      </c>
      <c r="I43" s="181">
        <v>58.17140020849746</v>
      </c>
    </row>
    <row r="44" spans="1:9" ht="12.75">
      <c r="A44" s="188" t="s">
        <v>89</v>
      </c>
      <c r="B44" s="178" t="s">
        <v>88</v>
      </c>
      <c r="C44" s="184">
        <v>0</v>
      </c>
      <c r="D44" s="184">
        <v>0</v>
      </c>
      <c r="E44" s="179">
        <v>2.670994757350416</v>
      </c>
      <c r="F44" s="180">
        <v>85.10168623891269</v>
      </c>
      <c r="G44" s="183">
        <v>206.4279079141361</v>
      </c>
      <c r="H44" s="183">
        <v>370.2939188232491</v>
      </c>
      <c r="I44" s="181">
        <v>102.97704788867175</v>
      </c>
    </row>
    <row r="45" spans="1:9" ht="12.75">
      <c r="A45" s="189" t="s">
        <v>68</v>
      </c>
      <c r="B45" s="190" t="s">
        <v>67</v>
      </c>
      <c r="C45" s="184">
        <v>0</v>
      </c>
      <c r="D45" s="184">
        <v>0</v>
      </c>
      <c r="E45" s="179">
        <v>8.458150064942984</v>
      </c>
      <c r="F45" s="183">
        <v>4099.34365895385</v>
      </c>
      <c r="G45" s="184">
        <v>0</v>
      </c>
      <c r="H45" s="184">
        <v>0</v>
      </c>
      <c r="I45" s="191">
        <v>2046.3270887965698</v>
      </c>
    </row>
    <row r="46" spans="1:9" ht="12.75">
      <c r="A46" s="189" t="s">
        <v>70</v>
      </c>
      <c r="B46" s="190" t="s">
        <v>69</v>
      </c>
      <c r="C46" s="184">
        <v>0</v>
      </c>
      <c r="D46" s="184">
        <v>0</v>
      </c>
      <c r="E46" s="179">
        <v>3.1161605502421517</v>
      </c>
      <c r="F46" s="183">
        <v>2133.7839612246876</v>
      </c>
      <c r="G46" s="184">
        <v>0</v>
      </c>
      <c r="H46" s="184">
        <v>0</v>
      </c>
      <c r="I46" s="191">
        <v>1064.9315210492948</v>
      </c>
    </row>
    <row r="47" spans="1:9" ht="12.75">
      <c r="A47" s="177" t="s">
        <v>139</v>
      </c>
      <c r="B47" s="39" t="s">
        <v>138</v>
      </c>
      <c r="C47" s="179">
        <v>0</v>
      </c>
      <c r="D47" s="179">
        <v>0</v>
      </c>
      <c r="E47" s="179">
        <v>0.8903315857834719</v>
      </c>
      <c r="F47" s="180">
        <v>43.23591930563722</v>
      </c>
      <c r="G47" s="183">
        <v>210.97631944444757</v>
      </c>
      <c r="H47" s="183">
        <v>266.61162155273934</v>
      </c>
      <c r="I47" s="181">
        <v>78.44785432816956</v>
      </c>
    </row>
    <row r="48" spans="1:9" ht="12.75">
      <c r="A48" s="177" t="s">
        <v>203</v>
      </c>
      <c r="B48" s="39" t="s">
        <v>204</v>
      </c>
      <c r="C48" s="184">
        <v>67.10132257728749</v>
      </c>
      <c r="D48" s="183">
        <v>144.4102455938676</v>
      </c>
      <c r="E48" s="179">
        <v>12.019476408076871</v>
      </c>
      <c r="F48" s="184">
        <v>13.549284571132791</v>
      </c>
      <c r="G48" s="184">
        <v>12.945478970886501</v>
      </c>
      <c r="H48" s="184">
        <v>18.514695941162454</v>
      </c>
      <c r="I48" s="181">
        <v>22.32688206435803</v>
      </c>
    </row>
    <row r="49" spans="1:9" ht="12.75">
      <c r="A49" s="177" t="s">
        <v>127</v>
      </c>
      <c r="B49" s="39" t="s">
        <v>126</v>
      </c>
      <c r="C49" s="184">
        <v>0</v>
      </c>
      <c r="D49" s="184">
        <v>0</v>
      </c>
      <c r="E49" s="184">
        <v>4.006492136025623</v>
      </c>
      <c r="F49" s="184">
        <v>29.077678124565875</v>
      </c>
      <c r="G49" s="184">
        <v>23.791691081629246</v>
      </c>
      <c r="H49" s="184">
        <v>31.47498309997617</v>
      </c>
      <c r="I49" s="181">
        <v>21.64340608279605</v>
      </c>
    </row>
    <row r="50" spans="1:9" ht="12.75">
      <c r="A50" s="177" t="s">
        <v>205</v>
      </c>
      <c r="B50" s="39" t="s">
        <v>206</v>
      </c>
      <c r="C50" s="179">
        <v>0</v>
      </c>
      <c r="D50" s="179">
        <v>0</v>
      </c>
      <c r="E50" s="179">
        <v>1.7806631715669439</v>
      </c>
      <c r="F50" s="180">
        <v>42.626962695698666</v>
      </c>
      <c r="G50" s="183">
        <v>65.07727266445647</v>
      </c>
      <c r="H50" s="184">
        <v>40.7323310705574</v>
      </c>
      <c r="I50" s="181">
        <v>37.43929543445071</v>
      </c>
    </row>
    <row r="51" spans="1:9" ht="12.75">
      <c r="A51" s="177" t="s">
        <v>152</v>
      </c>
      <c r="B51" s="39" t="s">
        <v>85</v>
      </c>
      <c r="C51" s="179">
        <v>0</v>
      </c>
      <c r="D51" s="179">
        <v>0</v>
      </c>
      <c r="E51" s="179">
        <v>0</v>
      </c>
      <c r="F51" s="184">
        <v>7.307479319262629</v>
      </c>
      <c r="G51" s="183">
        <v>78.02275163534297</v>
      </c>
      <c r="H51" s="183">
        <v>266.61162155273934</v>
      </c>
      <c r="I51" s="181">
        <v>31.515836927580217</v>
      </c>
    </row>
    <row r="52" spans="1:9" ht="12.75">
      <c r="A52" s="177" t="s">
        <v>82</v>
      </c>
      <c r="B52" s="39" t="s">
        <v>81</v>
      </c>
      <c r="C52" s="179">
        <v>0</v>
      </c>
      <c r="D52" s="179">
        <v>0</v>
      </c>
      <c r="E52" s="179">
        <v>0</v>
      </c>
      <c r="F52" s="179">
        <v>3.6537396596313143</v>
      </c>
      <c r="G52" s="183">
        <v>139.25136838953588</v>
      </c>
      <c r="H52" s="183">
        <v>601.7276180877798</v>
      </c>
      <c r="I52" s="181">
        <v>56.72850646964439</v>
      </c>
    </row>
    <row r="53" spans="1:9" ht="12.75">
      <c r="A53" s="177" t="s">
        <v>74</v>
      </c>
      <c r="B53" s="39" t="s">
        <v>73</v>
      </c>
      <c r="C53" s="185">
        <v>0</v>
      </c>
      <c r="D53" s="179">
        <v>0</v>
      </c>
      <c r="E53" s="179">
        <v>1.335497378675208</v>
      </c>
      <c r="F53" s="187">
        <v>262.76477718848537</v>
      </c>
      <c r="G53" s="183">
        <v>1422.9530533674433</v>
      </c>
      <c r="H53" s="183">
        <v>1740.3814184692708</v>
      </c>
      <c r="I53" s="181">
        <v>511.69568486273613</v>
      </c>
    </row>
    <row r="54" spans="1:9" ht="12.75">
      <c r="A54" s="177" t="s">
        <v>207</v>
      </c>
      <c r="B54" s="39" t="s">
        <v>208</v>
      </c>
      <c r="C54" s="185">
        <v>0</v>
      </c>
      <c r="D54" s="179">
        <v>0</v>
      </c>
      <c r="E54" s="179">
        <v>0</v>
      </c>
      <c r="F54" s="184">
        <v>0.1522391524846381</v>
      </c>
      <c r="G54" s="184">
        <v>27.29046918186884</v>
      </c>
      <c r="H54" s="183">
        <v>55.54408782348737</v>
      </c>
      <c r="I54" s="181">
        <v>8.277653554472876</v>
      </c>
    </row>
    <row r="55" spans="1:9" ht="12.75">
      <c r="A55" s="177" t="s">
        <v>80</v>
      </c>
      <c r="B55" s="39" t="s">
        <v>79</v>
      </c>
      <c r="C55" s="185">
        <v>0</v>
      </c>
      <c r="D55" s="184">
        <v>0</v>
      </c>
      <c r="E55" s="184">
        <v>1.335497378675208</v>
      </c>
      <c r="F55" s="184">
        <v>19.791089823002952</v>
      </c>
      <c r="G55" s="183">
        <v>168.99098224157245</v>
      </c>
      <c r="H55" s="183">
        <v>307.34395262329673</v>
      </c>
      <c r="I55" s="181">
        <v>59.3864686201632</v>
      </c>
    </row>
    <row r="56" spans="1:9" ht="12.75">
      <c r="A56" s="177" t="s">
        <v>76</v>
      </c>
      <c r="B56" s="39" t="s">
        <v>75</v>
      </c>
      <c r="C56" s="185">
        <v>0</v>
      </c>
      <c r="D56" s="184">
        <v>0</v>
      </c>
      <c r="E56" s="184">
        <v>0</v>
      </c>
      <c r="F56" s="184">
        <v>18.725415755610484</v>
      </c>
      <c r="G56" s="183">
        <v>201.87949638382463</v>
      </c>
      <c r="H56" s="183">
        <v>631.3511315936397</v>
      </c>
      <c r="I56" s="181">
        <v>79.05538853400242</v>
      </c>
    </row>
    <row r="57" spans="1:9" ht="12.75">
      <c r="A57" s="177" t="s">
        <v>84</v>
      </c>
      <c r="B57" s="39" t="s">
        <v>83</v>
      </c>
      <c r="C57" s="184">
        <v>0</v>
      </c>
      <c r="D57" s="184">
        <v>0</v>
      </c>
      <c r="E57" s="184">
        <v>0</v>
      </c>
      <c r="F57" s="184">
        <v>26.18513422735775</v>
      </c>
      <c r="G57" s="180">
        <v>59.82910551409707</v>
      </c>
      <c r="H57" s="183">
        <v>49.98967904113863</v>
      </c>
      <c r="I57" s="191">
        <v>28.09845701977031</v>
      </c>
    </row>
    <row r="58" spans="1:9" ht="12.75">
      <c r="A58" s="177" t="s">
        <v>209</v>
      </c>
      <c r="B58" s="39" t="s">
        <v>210</v>
      </c>
      <c r="C58" s="184">
        <v>0</v>
      </c>
      <c r="D58" s="184">
        <v>0</v>
      </c>
      <c r="E58" s="184">
        <v>0</v>
      </c>
      <c r="F58" s="184">
        <v>0.1522391524846381</v>
      </c>
      <c r="G58" s="184">
        <v>2.4491446701677164</v>
      </c>
      <c r="H58" s="184">
        <v>7.405878376464981</v>
      </c>
      <c r="I58" s="191">
        <v>0.9113013087493075</v>
      </c>
    </row>
    <row r="59" spans="1:9" ht="12.75">
      <c r="A59" s="14" t="s">
        <v>211</v>
      </c>
      <c r="B59" s="178" t="s">
        <v>212</v>
      </c>
      <c r="C59" s="184">
        <v>5.591776881440624</v>
      </c>
      <c r="D59" s="184">
        <v>0</v>
      </c>
      <c r="E59" s="184">
        <v>0</v>
      </c>
      <c r="F59" s="184">
        <v>1.8268698298156572</v>
      </c>
      <c r="G59" s="184">
        <v>2.799022480191676</v>
      </c>
      <c r="H59" s="184">
        <v>0</v>
      </c>
      <c r="I59" s="191">
        <v>1.746660841769506</v>
      </c>
    </row>
    <row r="60" spans="1:9" ht="12.75">
      <c r="A60" s="193" t="s">
        <v>213</v>
      </c>
      <c r="B60" s="194" t="s">
        <v>214</v>
      </c>
      <c r="C60" s="195">
        <v>0</v>
      </c>
      <c r="D60" s="195">
        <v>0</v>
      </c>
      <c r="E60" s="195">
        <v>3.1161605502421517</v>
      </c>
      <c r="F60" s="195">
        <v>3.8059788121159523</v>
      </c>
      <c r="G60" s="195">
        <v>16.094379261102137</v>
      </c>
      <c r="H60" s="195">
        <v>29.623513505859925</v>
      </c>
      <c r="I60" s="196">
        <v>7.138526918536241</v>
      </c>
    </row>
    <row r="61" spans="1:9" ht="12.75">
      <c r="A61" s="177" t="s">
        <v>215</v>
      </c>
      <c r="B61" s="39" t="s">
        <v>216</v>
      </c>
      <c r="C61" s="184">
        <v>0</v>
      </c>
      <c r="D61" s="184">
        <v>0</v>
      </c>
      <c r="E61" s="184">
        <v>0</v>
      </c>
      <c r="F61" s="183">
        <v>71.85687997274918</v>
      </c>
      <c r="G61" s="183">
        <v>275.35383648885613</v>
      </c>
      <c r="H61" s="183">
        <v>253.65133439392562</v>
      </c>
      <c r="I61" s="197">
        <v>106.0147189178361</v>
      </c>
    </row>
    <row r="62" spans="1:9" ht="12.75">
      <c r="A62" s="188" t="s">
        <v>143</v>
      </c>
      <c r="B62" s="227"/>
      <c r="C62" s="183">
        <v>51243.04334152188</v>
      </c>
      <c r="D62" s="184">
        <v>2293.9503614247105</v>
      </c>
      <c r="E62" s="184">
        <v>1961.4004834809887</v>
      </c>
      <c r="F62" s="184">
        <v>3265.3775816430025</v>
      </c>
      <c r="G62" s="184">
        <v>8855.057493896391</v>
      </c>
      <c r="H62" s="180">
        <v>16452.158813316957</v>
      </c>
      <c r="I62" s="198">
        <v>5477.072749134796</v>
      </c>
    </row>
    <row r="63" spans="1:9" ht="13.5" thickBot="1">
      <c r="A63" s="199" t="s">
        <v>4</v>
      </c>
      <c r="B63" s="228"/>
      <c r="C63" s="200">
        <v>57298.93770412207</v>
      </c>
      <c r="D63" s="201">
        <v>8112.533088759924</v>
      </c>
      <c r="E63" s="201">
        <v>3925.026795926436</v>
      </c>
      <c r="F63" s="202">
        <v>13879.186814567001</v>
      </c>
      <c r="G63" s="202">
        <v>15896.348420628576</v>
      </c>
      <c r="H63" s="200">
        <v>30247.4587590771</v>
      </c>
      <c r="I63" s="203">
        <v>13535.330513526276</v>
      </c>
    </row>
    <row r="64" spans="1:9" ht="12.75">
      <c r="A64" s="113" t="s">
        <v>217</v>
      </c>
      <c r="B64" s="204"/>
      <c r="C64" s="85" t="s">
        <v>218</v>
      </c>
      <c r="E64" t="s">
        <v>219</v>
      </c>
      <c r="I64" s="205"/>
    </row>
    <row r="65" spans="1:9" ht="12.75">
      <c r="A65" s="66" t="s">
        <v>145</v>
      </c>
      <c r="B65" s="206"/>
      <c r="C65" s="85" t="s">
        <v>220</v>
      </c>
      <c r="E65" t="s">
        <v>221</v>
      </c>
      <c r="I65" s="205"/>
    </row>
    <row r="66" spans="2:9" ht="12.75">
      <c r="B66" s="207"/>
      <c r="C66" s="85" t="s">
        <v>222</v>
      </c>
      <c r="E66" t="s">
        <v>223</v>
      </c>
      <c r="I66" s="205"/>
    </row>
  </sheetData>
  <sheetProtection/>
  <mergeCells count="4">
    <mergeCell ref="C3:H3"/>
    <mergeCell ref="C5:I5"/>
    <mergeCell ref="A1:I1"/>
    <mergeCell ref="A2:I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rtegtmeier</cp:lastModifiedBy>
  <dcterms:created xsi:type="dcterms:W3CDTF">2008-10-03T19:35:58Z</dcterms:created>
  <dcterms:modified xsi:type="dcterms:W3CDTF">2010-07-21T21:39:35Z</dcterms:modified>
  <cp:category/>
  <cp:version/>
  <cp:contentType/>
  <cp:contentStatus/>
</cp:coreProperties>
</file>